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waec.sharepoint.com/sites/documentos.dtthh/Documentos compartidos/DTH/FILES DE PERSONAL/REQUISITOS DE INGRESO/"/>
    </mc:Choice>
  </mc:AlternateContent>
  <xr:revisionPtr revIDLastSave="4" documentId="13_ncr:1_{96AD6F15-9323-4636-97D6-0461563BAB18}" xr6:coauthVersionLast="47" xr6:coauthVersionMax="47" xr10:uidLastSave="{6AEF443F-79E9-46F5-8F18-9076BB00753B}"/>
  <bookViews>
    <workbookView xWindow="-120" yWindow="-120" windowWidth="29040" windowHeight="15720" xr2:uid="{3D9778AE-3049-4588-9831-AE49F5B79E09}"/>
  </bookViews>
  <sheets>
    <sheet name="Datos Personales" sheetId="1" r:id="rId1"/>
    <sheet name="Datos" sheetId="2" state="hidden" r:id="rId2"/>
    <sheet name="Summary" sheetId="4" state="hidden" r:id="rId3"/>
  </sheets>
  <definedNames>
    <definedName name="Azuay">Datos!$Y$2:$Y$16</definedName>
    <definedName name="Bolívar">Datos!$Z$2:$Z$8</definedName>
    <definedName name="Cañar">Datos!$AA$2:$AA$8</definedName>
    <definedName name="Carchi">Datos!$AB$2:$AB$7</definedName>
    <definedName name="Chimborazo">Datos!$AC$2:$AC$11</definedName>
    <definedName name="Cotopaxi">Datos!$AD$2:$AD$8</definedName>
    <definedName name="El_Oro">Datos!$AE$2:$AE$15</definedName>
    <definedName name="Esmeraldas">Datos!$AF$2:$AF$9</definedName>
    <definedName name="Galápagos">Datos!$AG$2:$AG$4</definedName>
    <definedName name="Guayas">Datos!$AH$2:$AH$26</definedName>
    <definedName name="Imbabura">Datos!$AI$2:$AI$7</definedName>
    <definedName name="Indígena">Datos!$I$2:$I$15</definedName>
    <definedName name="Kichwa">Datos!$J$2:$J$19</definedName>
    <definedName name="Loja">Datos!$AJ$2:$AJ$17</definedName>
    <definedName name="Los_Ríos">Datos!$AK$2:$AK$14</definedName>
    <definedName name="Manabí">Datos!$AL$2:$AL$23</definedName>
    <definedName name="Morona_Santiago">Datos!$AM$2:$AM$13</definedName>
    <definedName name="Napo">Datos!$AN$2:$AN$6</definedName>
    <definedName name="Orellana">Datos!$AO$2:$AO$5</definedName>
    <definedName name="Pastaza">Datos!$AP$2:$AP$5</definedName>
    <definedName name="Pichincha">Datos!$AQ$2:$AQ$9</definedName>
    <definedName name="Print_Titles" localSheetId="0">'Datos Personales'!$1:$7</definedName>
    <definedName name="Provincia">Datos!$X$2:$X$25</definedName>
    <definedName name="Santa_Elena">Datos!$AR$2:$AR$4</definedName>
    <definedName name="Santo_Domingo_de_los_Tsachilas">Datos!$AS$1</definedName>
    <definedName name="Sucumbíos">Datos!$AT$2:$AT$8</definedName>
    <definedName name="_xlnm.Print_Titles" localSheetId="0">'Datos Personales'!$1:$6</definedName>
    <definedName name="Tungurahua">Datos!$AU$2:$AU$10</definedName>
    <definedName name="Zamora_Chinchipe">Datos!$AV$2:$AV$10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6" i="1" l="1"/>
  <c r="CJ3" i="4"/>
  <c r="CN3" i="4"/>
  <c r="CS3" i="4"/>
  <c r="CX3" i="4"/>
  <c r="DC3" i="4"/>
  <c r="DH3" i="4"/>
  <c r="DM3" i="4"/>
  <c r="DR3" i="4"/>
  <c r="DW3" i="4"/>
  <c r="EB3" i="4"/>
  <c r="CI3" i="4"/>
  <c r="CM3" i="4"/>
  <c r="CR3" i="4"/>
  <c r="CW3" i="4"/>
  <c r="DB3" i="4"/>
  <c r="DG3" i="4"/>
  <c r="DL3" i="4"/>
  <c r="DQ3" i="4"/>
  <c r="DV3" i="4"/>
  <c r="EA3" i="4"/>
  <c r="CH3" i="4"/>
  <c r="CL3" i="4"/>
  <c r="CQ3" i="4"/>
  <c r="CV3" i="4"/>
  <c r="DA3" i="4"/>
  <c r="DF3" i="4"/>
  <c r="DK3" i="4"/>
  <c r="DP3" i="4"/>
  <c r="DU3" i="4"/>
  <c r="DZ3" i="4"/>
  <c r="CG3" i="4"/>
  <c r="CK3" i="4"/>
  <c r="CP3" i="4"/>
  <c r="CU3" i="4"/>
  <c r="CZ3" i="4"/>
  <c r="DE3" i="4"/>
  <c r="DJ3" i="4"/>
  <c r="DO3" i="4"/>
  <c r="DT3" i="4"/>
  <c r="DY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S3" i="4"/>
  <c r="AR3" i="4"/>
  <c r="AQ3" i="4"/>
  <c r="AY3" i="4"/>
  <c r="AX3" i="4"/>
  <c r="AW3" i="4"/>
  <c r="AV3" i="4"/>
  <c r="AU3" i="4"/>
  <c r="AT3" i="4"/>
  <c r="AP3" i="4"/>
  <c r="AO3" i="4"/>
  <c r="AN3" i="4"/>
  <c r="AM3" i="4"/>
  <c r="AL3" i="4"/>
  <c r="AK3" i="4"/>
  <c r="AJ3" i="4"/>
  <c r="AI3" i="4"/>
  <c r="AH3" i="4"/>
  <c r="AG3" i="4"/>
  <c r="AF3" i="4"/>
  <c r="AE3" i="4"/>
  <c r="D124" i="1"/>
  <c r="D125" i="1"/>
  <c r="D126" i="1"/>
  <c r="D123" i="1"/>
  <c r="D117" i="1"/>
  <c r="D118" i="1"/>
  <c r="D119" i="1"/>
  <c r="D120" i="1"/>
  <c r="D116" i="1"/>
  <c r="D101" i="1"/>
  <c r="D102" i="1"/>
  <c r="D103" i="1"/>
  <c r="D104" i="1"/>
  <c r="D105" i="1"/>
  <c r="D106" i="1"/>
  <c r="D107" i="1"/>
  <c r="D100" i="1"/>
  <c r="D89" i="1"/>
  <c r="CO3" i="4" s="1"/>
  <c r="D90" i="1"/>
  <c r="CT3" i="4" s="1"/>
  <c r="D91" i="1"/>
  <c r="CY3" i="4" s="1"/>
  <c r="D92" i="1"/>
  <c r="DD3" i="4" s="1"/>
  <c r="D93" i="1"/>
  <c r="DI3" i="4" s="1"/>
  <c r="D94" i="1"/>
  <c r="DN3" i="4" s="1"/>
  <c r="D95" i="1"/>
  <c r="DS3" i="4" s="1"/>
  <c r="D96" i="1"/>
  <c r="DX3" i="4" s="1"/>
  <c r="D97" i="1"/>
  <c r="EC3" i="4" s="1"/>
  <c r="D88" i="1"/>
  <c r="F139" i="1"/>
  <c r="F140" i="1"/>
  <c r="H52" i="1"/>
  <c r="H53" i="1"/>
  <c r="H54" i="1"/>
  <c r="H55" i="1"/>
  <c r="H51" i="1"/>
  <c r="AC3" i="4" a="1"/>
  <c r="AC3" i="4" s="1"/>
  <c r="AB3" i="4"/>
  <c r="AA3" i="4"/>
  <c r="Z3" i="4"/>
  <c r="Y3" i="4"/>
  <c r="X3" i="4"/>
  <c r="W3" i="4"/>
  <c r="V3" i="4"/>
  <c r="Q3" i="4"/>
  <c r="U3" i="4"/>
  <c r="T3" i="4"/>
  <c r="S3" i="4"/>
  <c r="R3" i="4"/>
  <c r="P3" i="4"/>
  <c r="O3" i="4"/>
  <c r="N3" i="4"/>
  <c r="M3" i="4"/>
  <c r="L3" i="4"/>
  <c r="K3" i="4"/>
  <c r="J3" i="4"/>
  <c r="I3" i="4"/>
  <c r="H3" i="4"/>
  <c r="F3" i="4"/>
  <c r="G3" i="4" s="1"/>
  <c r="E3" i="4"/>
  <c r="D3" i="4"/>
  <c r="C3" i="4"/>
  <c r="B3" i="4"/>
  <c r="AD3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<sst xmlns="http://schemas.openxmlformats.org/spreadsheetml/2006/main" count="1243" uniqueCount="1050">
  <si>
    <t>UNIVERSIDAD INTERCULTURAL DE LAS NACIONALIDADES Y PUEBLOS INDÍGENAS AMAWTAY WASI</t>
  </si>
  <si>
    <t>APELLIDOS</t>
  </si>
  <si>
    <t>NOMBRES</t>
  </si>
  <si>
    <t>ESTADO CIVIL</t>
  </si>
  <si>
    <t>PAÍS</t>
  </si>
  <si>
    <t>PROVINCIA/ ESTADO/ MUNICIPIO</t>
  </si>
  <si>
    <t>TIPO DE SANGRE</t>
  </si>
  <si>
    <t>DIRECCIÓN DOMICILIARIA: Sector, Barrio, Calles, Manzana, Pasaje, No. De casa , etc.</t>
  </si>
  <si>
    <t>PROVINCIA</t>
  </si>
  <si>
    <t>CANTÓN</t>
  </si>
  <si>
    <t>PARROQUIA</t>
  </si>
  <si>
    <t>CALLE PRINCIPAL</t>
  </si>
  <si>
    <t>CALLE SECUNDARIA</t>
  </si>
  <si>
    <t>NÚMERO</t>
  </si>
  <si>
    <t>REFERENCIA DOMICILIARIA</t>
  </si>
  <si>
    <t>TELÉFONO CONVENCIONAL</t>
  </si>
  <si>
    <t>EMAIL PERSONAL</t>
  </si>
  <si>
    <t>DISCAPACIDAD, ENFERMEDAD CATASTÓFICA, SERVIDORES SUSTITUTOS</t>
  </si>
  <si>
    <t>¿POSEE UD ALGUN TIPO TIPO DE DISCAPACIDAD?</t>
  </si>
  <si>
    <t>TIPO DE DISCAPACIDAD</t>
  </si>
  <si>
    <t>PORCENTAJE DE DISCAPACIDAD</t>
  </si>
  <si>
    <t>Tsáchila</t>
  </si>
  <si>
    <t>Chachi</t>
  </si>
  <si>
    <t>Epera</t>
  </si>
  <si>
    <t>Awa</t>
  </si>
  <si>
    <t>Shuar</t>
  </si>
  <si>
    <t>Achuar</t>
  </si>
  <si>
    <t>Shiwiar</t>
  </si>
  <si>
    <t>Cofán</t>
  </si>
  <si>
    <t>Siona</t>
  </si>
  <si>
    <t>Secoya</t>
  </si>
  <si>
    <t>Zápara</t>
  </si>
  <si>
    <t>Andoa</t>
  </si>
  <si>
    <t>Waorani</t>
  </si>
  <si>
    <t>Kichwa</t>
  </si>
  <si>
    <t>Pasto</t>
  </si>
  <si>
    <t>Natabuela</t>
  </si>
  <si>
    <t>Otavalo</t>
  </si>
  <si>
    <t>Karanki</t>
  </si>
  <si>
    <t>Kayambi</t>
  </si>
  <si>
    <t>Panzaleo</t>
  </si>
  <si>
    <t>Chibuleo</t>
  </si>
  <si>
    <t>Salasaca</t>
  </si>
  <si>
    <t>Kisapincha</t>
  </si>
  <si>
    <t>Tomabela</t>
  </si>
  <si>
    <t>Waranka</t>
  </si>
  <si>
    <t>Puruha</t>
  </si>
  <si>
    <t>Kañari</t>
  </si>
  <si>
    <t>Saraguro</t>
  </si>
  <si>
    <t>Paltas</t>
  </si>
  <si>
    <t>Huancavilcas</t>
  </si>
  <si>
    <t>Manta</t>
  </si>
  <si>
    <t>KituKara</t>
  </si>
  <si>
    <t>¿POSEE UD ENFERMEDAD CATASTROFICA?</t>
  </si>
  <si>
    <t>TIPO DE ENFERMEDAD</t>
  </si>
  <si>
    <t>NOMBRES Y APELLIDOS</t>
  </si>
  <si>
    <t>NRO DE CERTIFICADO</t>
  </si>
  <si>
    <t>AUTOIDENTIFICACIÓN ÉTNICA</t>
  </si>
  <si>
    <t>¿UD SE CONSIDERA?</t>
  </si>
  <si>
    <t>EN EL CASO DE OTRO, ESPECIFÍQUE</t>
  </si>
  <si>
    <t>EN CASO DE EMERGENCIA COMUNICAR A:</t>
  </si>
  <si>
    <t>NOMBRE Y APELLIDO</t>
  </si>
  <si>
    <t>PARENTESCO</t>
  </si>
  <si>
    <t>REFERENCIA DOMICILIARIA DEL CONTACTO DE EMERGENCIA:</t>
  </si>
  <si>
    <t>APELLIDOS Y NOMBRES</t>
  </si>
  <si>
    <t>CÉDULA DE IDENTIDAD O PASAPORTE</t>
  </si>
  <si>
    <t>OCUPACIÓN</t>
  </si>
  <si>
    <t>TELÉFONO DE CONTACTO</t>
  </si>
  <si>
    <t>DATOS DE HIJOS Y OTRAS CARGAS FAMILIARES</t>
  </si>
  <si>
    <t>CEDULA DE IDENTIDAD O PASAPORTE</t>
  </si>
  <si>
    <t>PARENTESCO/ RELACIÓN</t>
  </si>
  <si>
    <t>NIVEL DE INSTRUCCIÓN</t>
  </si>
  <si>
    <t>POSEE DISCAPACIDAD</t>
  </si>
  <si>
    <t>PORCENTAJE</t>
  </si>
  <si>
    <t>PERSONAL ADMINISTRATIVO Y CÓDIGO DE TRABAJO</t>
  </si>
  <si>
    <t>HOJA DE VIDA</t>
  </si>
  <si>
    <t>Estado Civil</t>
  </si>
  <si>
    <t>Soltero(a)</t>
  </si>
  <si>
    <t>Casado(a)</t>
  </si>
  <si>
    <t>Viudo(a)</t>
  </si>
  <si>
    <t>Divorciado(a)</t>
  </si>
  <si>
    <t>Unión libre</t>
  </si>
  <si>
    <t>DATOS PERSONALES</t>
  </si>
  <si>
    <t>Indígena</t>
  </si>
  <si>
    <t>TIPO DOCUMENTO DE IDENTIDAD</t>
  </si>
  <si>
    <t>No DOCUMENTO DE IDENTIDAD</t>
  </si>
  <si>
    <t>Cédula</t>
  </si>
  <si>
    <t>Pasaporte</t>
  </si>
  <si>
    <t>Tipo Documento Identidad</t>
  </si>
  <si>
    <t>País</t>
  </si>
  <si>
    <t>Ecuador</t>
  </si>
  <si>
    <t>Malta</t>
  </si>
  <si>
    <t>Afganistán</t>
  </si>
  <si>
    <t>Albania</t>
  </si>
  <si>
    <t>Alemania</t>
  </si>
  <si>
    <t>Andorra</t>
  </si>
  <si>
    <t>Angola</t>
  </si>
  <si>
    <t>Antigua y barbuda</t>
  </si>
  <si>
    <t>Antillas holandesas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</si>
  <si>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</si>
  <si>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</si>
  <si>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</si>
  <si>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</si>
  <si>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</si>
  <si>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</si>
  <si>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</si>
  <si>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</si>
  <si>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</si>
  <si>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Bahrein</t>
  </si>
  <si>
    <t>Bangladesh</t>
  </si>
  <si>
    <t>Barbados</t>
  </si>
  <si>
    <t>Bélgica</t>
  </si>
  <si>
    <t>Belice</t>
  </si>
  <si>
    <t>Benín</t>
  </si>
  <si>
    <t>Bermudas</t>
  </si>
  <si>
    <t>Bielorrusia</t>
  </si>
  <si>
    <t>Bolivia</t>
  </si>
  <si>
    <t>Bosnia</t>
  </si>
  <si>
    <t>Botswana</t>
  </si>
  <si>
    <t>Brasil</t>
  </si>
  <si>
    <t>Brunei</t>
  </si>
  <si>
    <t>Bulgaria</t>
  </si>
  <si>
    <t>Burkina faso</t>
  </si>
  <si>
    <t>Burundi</t>
  </si>
  <si>
    <t>Bután</t>
  </si>
  <si>
    <t>Cabo verde</t>
  </si>
  <si>
    <t>Camboya</t>
  </si>
  <si>
    <t>Camerún</t>
  </si>
  <si>
    <t>Canadá</t>
  </si>
  <si>
    <t>Chad</t>
  </si>
  <si>
    <t>Chequia</t>
  </si>
  <si>
    <t>Chile</t>
  </si>
  <si>
    <t>China</t>
  </si>
  <si>
    <t>Chipre</t>
  </si>
  <si>
    <t>Colombia</t>
  </si>
  <si>
    <t>Comoras</t>
  </si>
  <si>
    <t>Congo</t>
  </si>
  <si>
    <t>Corea del norte</t>
  </si>
  <si>
    <t>Corea del sur</t>
  </si>
  <si>
    <t>Costa de marfil</t>
  </si>
  <si>
    <t>Costa rica</t>
  </si>
  <si>
    <t>Croacia</t>
  </si>
  <si>
    <t>Cuba</t>
  </si>
  <si>
    <t>Curazao</t>
  </si>
  <si>
    <t>Dinamarca</t>
  </si>
  <si>
    <t>Dominica</t>
  </si>
  <si>
    <t>Dubai</t>
  </si>
  <si>
    <t>Egipto</t>
  </si>
  <si>
    <t>El salvador</t>
  </si>
  <si>
    <t>Emiratos árabes unidos</t>
  </si>
  <si>
    <t>Eritrea</t>
  </si>
  <si>
    <t>Escocia</t>
  </si>
  <si>
    <t>Eslovaquia</t>
  </si>
  <si>
    <t>Eslovenia</t>
  </si>
  <si>
    <t>España</t>
  </si>
  <si>
    <t>Estados unidos de américa</t>
  </si>
  <si>
    <t>Estonia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</si>
  <si>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</si>
  <si>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</si>
  <si>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</si>
  <si>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</si>
  <si>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</si>
  <si>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</si>
  <si>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</si>
  <si>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</si>
  <si>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</si>
  <si>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</si>
  <si>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</si>
  <si>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Guam</t>
  </si>
  <si>
    <t>Guatemala</t>
  </si>
  <si>
    <t>Guayana francesa</t>
  </si>
  <si>
    <t>Guinea</t>
  </si>
  <si>
    <t>Guinea ecuatorial</t>
  </si>
  <si>
    <t>Guinea-bissau</t>
  </si>
  <si>
    <t>Guyana</t>
  </si>
  <si>
    <t>Haití</t>
  </si>
  <si>
    <t>Herzegovina</t>
  </si>
  <si>
    <t>Holanda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</si>
  <si>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</si>
  <si>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</si>
  <si>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</si>
  <si>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</si>
  <si>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</si>
  <si>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</si>
  <si>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</si>
  <si>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</si>
  <si>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</si>
  <si>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Islas caimán</t>
  </si>
  <si>
    <t>Islas marshall</t>
  </si>
  <si>
    <t>Islas pitcairn</t>
  </si>
  <si>
    <t>Islas salomón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</si>
  <si>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</si>
  <si>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</si>
  <si>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</si>
  <si>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</si>
  <si>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</si>
  <si>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</si>
  <si>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</si>
  <si>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</si>
  <si>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</si>
  <si>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Kósovo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</si>
  <si>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</si>
  <si>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</si>
  <si>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</si>
  <si>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</si>
  <si>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</si>
  <si>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</si>
  <si>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</si>
  <si>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</si>
  <si>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</si>
  <si>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</si>
  <si>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</si>
  <si>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</si>
  <si>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</si>
  <si>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Malawi</t>
  </si>
  <si>
    <t>Maldivas</t>
  </si>
  <si>
    <t>Malí</t>
  </si>
  <si>
    <t>Marianas del norte</t>
  </si>
  <si>
    <t>Marruecos</t>
  </si>
  <si>
    <t>Martinica</t>
  </si>
  <si>
    <t>Mauricio</t>
  </si>
  <si>
    <t>Mauritania</t>
  </si>
  <si>
    <t>México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</si>
  <si>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</si>
  <si>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</si>
  <si>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</si>
  <si>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</si>
  <si>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</si>
  <si>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</si>
  <si>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</si>
  <si>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Myanmar (antes birmania)</t>
  </si>
  <si>
    <t>Namibia</t>
  </si>
  <si>
    <t>Nauru</t>
  </si>
  <si>
    <t>Nepal</t>
  </si>
  <si>
    <t>Nicaragua</t>
  </si>
  <si>
    <t>Níger</t>
  </si>
  <si>
    <t>Nigeria</t>
  </si>
  <si>
    <t>Noruega</t>
  </si>
  <si>
    <t>Nueva zelanda</t>
  </si>
  <si>
    <t>Omán</t>
  </si>
  <si>
    <t>Países bajos</t>
  </si>
  <si>
    <t>Pakistán</t>
  </si>
  <si>
    <t>Palau</t>
  </si>
  <si>
    <t>Palestina</t>
  </si>
  <si>
    <t>Panamá</t>
  </si>
  <si>
    <t>Papúa nueva guinea</t>
  </si>
  <si>
    <t>Paraguay</t>
  </si>
  <si>
    <t>Perú</t>
  </si>
  <si>
    <t>Polonia</t>
  </si>
  <si>
    <t>Portugal</t>
  </si>
  <si>
    <t>Qatar</t>
  </si>
  <si>
    <t>Reino unido</t>
  </si>
  <si>
    <t>República centroafricana</t>
  </si>
  <si>
    <t>República del congo</t>
  </si>
  <si>
    <t>República democrática del congo (antiguo zaire)</t>
  </si>
  <si>
    <t>República dominicana</t>
  </si>
  <si>
    <t>Ruanda</t>
  </si>
  <si>
    <t>Rumania</t>
  </si>
  <si>
    <t>Rusia</t>
  </si>
  <si>
    <t>Sáhara occidental</t>
  </si>
  <si>
    <t>Saint kitts-nevis</t>
  </si>
  <si>
    <t>Samoa</t>
  </si>
  <si>
    <t>Samoa americana</t>
  </si>
  <si>
    <t>San marino</t>
  </si>
  <si>
    <t>San vicente y las granadinas</t>
  </si>
  <si>
    <t>Santa lucía (país)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</si>
  <si>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</si>
  <si>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</si>
  <si>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</si>
  <si>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</si>
  <si>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</si>
  <si>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</si>
  <si>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</si>
  <si>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</si>
  <si>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 (antes ceilán)</t>
  </si>
  <si>
    <t>Suazilandia</t>
  </si>
  <si>
    <t>Sudáfrica</t>
  </si>
  <si>
    <t>Sudán</t>
  </si>
  <si>
    <t>Suecia</t>
  </si>
  <si>
    <t>Suiza</t>
  </si>
  <si>
    <t>Tailandia</t>
  </si>
  <si>
    <t>Taiwán (formosa) (república nacionalista china)</t>
  </si>
  <si>
    <t>Tanzania</t>
  </si>
  <si>
    <t>Tayikistán</t>
  </si>
  <si>
    <t>Tíbet (actualmente bajo soberanía china)</t>
  </si>
  <si>
    <t>Timor oriental (antiguamente ocupado por indonesia)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</si>
  <si>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</si>
  <si>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</si>
  <si>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</si>
  <si>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</si>
  <si>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</si>
  <si>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</si>
  <si>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</si>
  <si>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</si>
  <si>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</si>
  <si>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</si>
  <si>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Uzbequistán</t>
  </si>
  <si>
    <t>Vanuatu</t>
  </si>
  <si>
    <t>Vaticano</t>
  </si>
  <si>
    <t>Venezuela</t>
  </si>
  <si>
    <t>Vietnam</t>
  </si>
  <si>
    <t>Wallis y futuna</t>
  </si>
  <si>
    <t>Yemen</t>
  </si>
  <si>
    <t>Yibuti</t>
  </si>
  <si>
    <t>Zambia</t>
  </si>
  <si>
    <t>Zimbabue</t>
  </si>
  <si>
    <t>Provincia</t>
  </si>
  <si>
    <t>CIUDAD / CANTÓN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</si>
  <si>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</si>
  <si>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</si>
  <si>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</si>
  <si>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</si>
  <si>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</si>
  <si>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</si>
  <si>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</si>
  <si>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</si>
  <si>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</si>
  <si>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</si>
  <si>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</si>
  <si>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</si>
  <si>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Manabí</t>
  </si>
  <si>
    <t>Napo</t>
  </si>
  <si>
    <t>Orellana</t>
  </si>
  <si>
    <t>Pastaza</t>
  </si>
  <si>
    <t>Pichincha</t>
  </si>
  <si>
    <t>Santa Elena</t>
  </si>
  <si>
    <t>Sucumbíos</t>
  </si>
  <si>
    <t>Tungurahua</t>
  </si>
  <si>
    <t>Camilo Ponce Enriquez</t>
  </si>
  <si>
    <t>Chordeleg</t>
  </si>
  <si>
    <t>Cuenca</t>
  </si>
  <si>
    <t>El Pan</t>
  </si>
  <si>
    <t>Giron</t>
  </si>
  <si>
    <t>Guachapala</t>
  </si>
  <si>
    <t>Gualaceo</t>
  </si>
  <si>
    <t>Nabon</t>
  </si>
  <si>
    <t>Oña</t>
  </si>
  <si>
    <t>Paute</t>
  </si>
  <si>
    <t>Pucara</t>
  </si>
  <si>
    <t>San Fernando</t>
  </si>
  <si>
    <t>Santa Isabel</t>
  </si>
  <si>
    <t>Sevilla De Oro</t>
  </si>
  <si>
    <t>Caluma</t>
  </si>
  <si>
    <t>Chillanes</t>
  </si>
  <si>
    <t>Chimbo</t>
  </si>
  <si>
    <t>Echeandía</t>
  </si>
  <si>
    <t>Guaranda</t>
  </si>
  <si>
    <t>Las Naves</t>
  </si>
  <si>
    <t>San Miguel</t>
  </si>
  <si>
    <t>Azogues</t>
  </si>
  <si>
    <t>Biblian</t>
  </si>
  <si>
    <t>Deleg</t>
  </si>
  <si>
    <t>El Tambo</t>
  </si>
  <si>
    <t>La Troncal</t>
  </si>
  <si>
    <t>Suscal</t>
  </si>
  <si>
    <t>Espejo</t>
  </si>
  <si>
    <t>Mira</t>
  </si>
  <si>
    <t>Montufar</t>
  </si>
  <si>
    <t>San Pedro De Huaca</t>
  </si>
  <si>
    <t>Tulcán</t>
  </si>
  <si>
    <t>Alausí</t>
  </si>
  <si>
    <t>Chambo</t>
  </si>
  <si>
    <t>Chunchi</t>
  </si>
  <si>
    <t>Colta</t>
  </si>
  <si>
    <t>Cumandá</t>
  </si>
  <si>
    <t>Guamote</t>
  </si>
  <si>
    <t>Guano</t>
  </si>
  <si>
    <t>Pallatanga</t>
  </si>
  <si>
    <t>Penipe</t>
  </si>
  <si>
    <t>Riobamba</t>
  </si>
  <si>
    <t>La Mana</t>
  </si>
  <si>
    <t>Latacunga</t>
  </si>
  <si>
    <t>Pangua</t>
  </si>
  <si>
    <t>Pujilí</t>
  </si>
  <si>
    <t>Salcedo</t>
  </si>
  <si>
    <t>Saquisili</t>
  </si>
  <si>
    <t>Sigchos</t>
  </si>
  <si>
    <t>Sigsig</t>
  </si>
  <si>
    <t>Arenillas</t>
  </si>
  <si>
    <t>Atahualpa</t>
  </si>
  <si>
    <t>Balsas</t>
  </si>
  <si>
    <t>Chilla</t>
  </si>
  <si>
    <t>El Guabo</t>
  </si>
  <si>
    <t>Huaquillas</t>
  </si>
  <si>
    <t>Las Lajas</t>
  </si>
  <si>
    <t>Machala</t>
  </si>
  <si>
    <t>Marcabeli</t>
  </si>
  <si>
    <t>Pasaje</t>
  </si>
  <si>
    <t>Piñas</t>
  </si>
  <si>
    <t>Portovelo</t>
  </si>
  <si>
    <t>Santa Rosa</t>
  </si>
  <si>
    <t>Zaruma</t>
  </si>
  <si>
    <t>El_Oro</t>
  </si>
  <si>
    <t>Los_Ríos</t>
  </si>
  <si>
    <t>Morona_Santiago</t>
  </si>
  <si>
    <t>Santo_Domingo_de_los_Tsachilas</t>
  </si>
  <si>
    <t>Zamora_Chinchipe</t>
  </si>
  <si>
    <t>Atacames</t>
  </si>
  <si>
    <t>Eloy Alfaro</t>
  </si>
  <si>
    <t>La Concordia</t>
  </si>
  <si>
    <t>Muisne</t>
  </si>
  <si>
    <t>Quinindé</t>
  </si>
  <si>
    <t>Rioverde</t>
  </si>
  <si>
    <t>San Lorenzo</t>
  </si>
  <si>
    <t>Isabela</t>
  </si>
  <si>
    <t>San Cristóbal</t>
  </si>
  <si>
    <t>Santa Cruz</t>
  </si>
  <si>
    <t>Alfredo Baquerizo Moreno (Jujan)</t>
  </si>
  <si>
    <t>Balao</t>
  </si>
  <si>
    <t>Balzar</t>
  </si>
  <si>
    <t>Colimes</t>
  </si>
  <si>
    <t>Crnel. Marcelino Maridueña</t>
  </si>
  <si>
    <t>Daule</t>
  </si>
  <si>
    <t>Duran</t>
  </si>
  <si>
    <t>El Empalme</t>
  </si>
  <si>
    <t>El Triunfo</t>
  </si>
  <si>
    <t>Gnral. Antonio Elizalde</t>
  </si>
  <si>
    <t>Guayaquil</t>
  </si>
  <si>
    <t>Isidro Ayora</t>
  </si>
  <si>
    <t>Lomas De Sargentillo</t>
  </si>
  <si>
    <t>Milagro</t>
  </si>
  <si>
    <t>Naranjal</t>
  </si>
  <si>
    <t>Naranjito</t>
  </si>
  <si>
    <t>Nobol</t>
  </si>
  <si>
    <t>Pedro Carbo</t>
  </si>
  <si>
    <t>Playas</t>
  </si>
  <si>
    <t>Salitre</t>
  </si>
  <si>
    <t>Samborondón</t>
  </si>
  <si>
    <t>San Jacinto De Yaguachi</t>
  </si>
  <si>
    <t>Santa Lucia</t>
  </si>
  <si>
    <t>Simón Bolívar</t>
  </si>
  <si>
    <t>Antonio Ante</t>
  </si>
  <si>
    <t>Cotacachi</t>
  </si>
  <si>
    <t>Ibarra</t>
  </si>
  <si>
    <t>Pimampiro</t>
  </si>
  <si>
    <t>San Miguel de Urcuqui</t>
  </si>
  <si>
    <t>Calvas</t>
  </si>
  <si>
    <t>Catamayo</t>
  </si>
  <si>
    <t>Celica</t>
  </si>
  <si>
    <t>Chaguarpamba</t>
  </si>
  <si>
    <t>Espindola</t>
  </si>
  <si>
    <t>Gonzanama</t>
  </si>
  <si>
    <t>Macara</t>
  </si>
  <si>
    <t>Olmedo</t>
  </si>
  <si>
    <t>Pindal</t>
  </si>
  <si>
    <t>Puyango</t>
  </si>
  <si>
    <t>Quilanga</t>
  </si>
  <si>
    <t>Sozoranga</t>
  </si>
  <si>
    <t>Zapotillo</t>
  </si>
  <si>
    <t>Baba</t>
  </si>
  <si>
    <t>Babahoyo</t>
  </si>
  <si>
    <t>Buena Fe</t>
  </si>
  <si>
    <t>Mocache</t>
  </si>
  <si>
    <t>Montalvo</t>
  </si>
  <si>
    <t>Palenque</t>
  </si>
  <si>
    <t>Puebloviejo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</si>
  <si>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</si>
  <si>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</si>
  <si>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</si>
  <si>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</si>
  <si>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</si>
  <si>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</si>
  <si>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</si>
  <si>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</si>
  <si>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</si>
  <si>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</si>
  <si>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Jama</t>
  </si>
  <si>
    <t>Jaramijó</t>
  </si>
  <si>
    <t>Jipijapa</t>
  </si>
  <si>
    <t>Junín</t>
  </si>
  <si>
    <t>Montecristi</t>
  </si>
  <si>
    <t>Pajan</t>
  </si>
  <si>
    <t>Pedernales</t>
  </si>
  <si>
    <t>Portoviejo</t>
  </si>
  <si>
    <t>Puerto López</t>
  </si>
  <si>
    <t>Rocafuerte</t>
  </si>
  <si>
    <t>Santa Ana</t>
  </si>
  <si>
    <t>San Vicente</t>
  </si>
  <si>
    <t>Sucre</t>
  </si>
  <si>
    <t>Tosagua</t>
  </si>
  <si>
    <t>Gualaquiza</t>
  </si>
  <si>
    <t>Huamboya</t>
  </si>
  <si>
    <t>Limón Indanza</t>
  </si>
  <si>
    <t>Logroño</t>
  </si>
  <si>
    <t>Morona</t>
  </si>
  <si>
    <t>Palora</t>
  </si>
  <si>
    <t>San Juan Bosco</t>
  </si>
  <si>
    <t>Santiago</t>
  </si>
  <si>
    <t>Sucua</t>
  </si>
  <si>
    <t>Taisha</t>
  </si>
  <si>
    <t>Pablo Sexto</t>
  </si>
  <si>
    <t>Tiwintza</t>
  </si>
  <si>
    <t>Archidona</t>
  </si>
  <si>
    <t>Carlos Julio Arosemena Tola</t>
  </si>
  <si>
    <t>El Chaco</t>
  </si>
  <si>
    <t>Quijos</t>
  </si>
  <si>
    <t>Tena</t>
  </si>
  <si>
    <t>Aguarico</t>
  </si>
  <si>
    <t>La Joya de los Sachas</t>
  </si>
  <si>
    <t>Loreto</t>
  </si>
  <si>
    <t>LUGAR DE NACIMIENTO</t>
  </si>
  <si>
    <t>Arajuno</t>
  </si>
  <si>
    <t>Mera</t>
  </si>
  <si>
    <t>Santa Clara</t>
  </si>
  <si>
    <t>Cayambe</t>
  </si>
  <si>
    <t>Mejía</t>
  </si>
  <si>
    <t>Pedro Moncayo</t>
  </si>
  <si>
    <t>Pedro Vicente Maldonado</t>
  </si>
  <si>
    <t>Puerto Quito</t>
  </si>
  <si>
    <t>Quito</t>
  </si>
  <si>
    <t>Rumiñahui</t>
  </si>
  <si>
    <t>San Miguel de los Bancos</t>
  </si>
  <si>
    <t>Santa_Elena</t>
  </si>
  <si>
    <t>La Libertad</t>
  </si>
  <si>
    <t>Salinas</t>
  </si>
  <si>
    <t>Santo Domingo</t>
  </si>
  <si>
    <t>Cáscales</t>
  </si>
  <si>
    <t>Cuyabeno</t>
  </si>
  <si>
    <t>Gonzalo Pizarro</t>
  </si>
  <si>
    <t>Lago Agrio</t>
  </si>
  <si>
    <t>Putumayo</t>
  </si>
  <si>
    <t>Shushufindi</t>
  </si>
  <si>
    <t>Ambato</t>
  </si>
  <si>
    <t>Baños de Agua Santa</t>
  </si>
  <si>
    <t>Cevallos</t>
  </si>
  <si>
    <t>Mocha</t>
  </si>
  <si>
    <t>Patate</t>
  </si>
  <si>
    <t>Quero</t>
  </si>
  <si>
    <t>San Pedro de Pelileo</t>
  </si>
  <si>
    <t>Santiago de Pillaro</t>
  </si>
  <si>
    <t>Tisaleo</t>
  </si>
  <si>
    <t>Centinela del Condor</t>
  </si>
  <si>
    <t>Chinchipe</t>
  </si>
  <si>
    <t>El Pangui</t>
  </si>
  <si>
    <t>Nangaritza</t>
  </si>
  <si>
    <t>Palanda</t>
  </si>
  <si>
    <t>Paquisha</t>
  </si>
  <si>
    <t>Yacuambi</t>
  </si>
  <si>
    <t>Yantzaza</t>
  </si>
  <si>
    <t>Zamora</t>
  </si>
  <si>
    <t>FECHA DE NACIMIENTO (Año/Mes/Día)</t>
  </si>
  <si>
    <t>Genero</t>
  </si>
  <si>
    <t>GENERO</t>
  </si>
  <si>
    <t>Masculino</t>
  </si>
  <si>
    <t>Femenino</t>
  </si>
  <si>
    <t>Agénero</t>
  </si>
  <si>
    <t>Bigénero</t>
  </si>
  <si>
    <t>Cisgénero</t>
  </si>
  <si>
    <t>Género fluido</t>
  </si>
  <si>
    <t>Intergénero</t>
  </si>
  <si>
    <t>Intersexual</t>
  </si>
  <si>
    <t>No binario</t>
  </si>
  <si>
    <t>Pangénero</t>
  </si>
  <si>
    <t>Transgénero</t>
  </si>
  <si>
    <t>Transexual</t>
  </si>
  <si>
    <t>Trigénero</t>
  </si>
  <si>
    <t>Persona de sexo no ajustado o non-conforming</t>
  </si>
  <si>
    <t>Tipo Sangre</t>
  </si>
  <si>
    <t>A-</t>
  </si>
  <si>
    <t>A+</t>
  </si>
  <si>
    <t>AB-</t>
  </si>
  <si>
    <t>AB+</t>
  </si>
  <si>
    <t>B-</t>
  </si>
  <si>
    <t>B+</t>
  </si>
  <si>
    <t>O-</t>
  </si>
  <si>
    <t>O+</t>
  </si>
  <si>
    <t>TELÉFONO CELULAR</t>
  </si>
  <si>
    <t>+593</t>
  </si>
  <si>
    <t>Discapacidad</t>
  </si>
  <si>
    <t>Si</t>
  </si>
  <si>
    <t>No</t>
  </si>
  <si>
    <t>Tipo Discapacidad</t>
  </si>
  <si>
    <t>Física</t>
  </si>
  <si>
    <t>Auditiva</t>
  </si>
  <si>
    <t>Intelectual</t>
  </si>
  <si>
    <t>Visual</t>
  </si>
  <si>
    <t>De Lenguaje</t>
  </si>
  <si>
    <t>Psicosocial (Mental/ Psicológica)</t>
  </si>
  <si>
    <t>Todo tipo de malformaciones congénitas del corazón y todo tipo de valvulopatías cardiacas</t>
  </si>
  <si>
    <t>Todo tipo de cáncer</t>
  </si>
  <si>
    <t>Tumor cerebral en cualquier estado y de cualquier tipo</t>
  </si>
  <si>
    <t>Insuficiencia renal crónica</t>
  </si>
  <si>
    <t>Trasplante de órganos: riñón, hígado medula ósea</t>
  </si>
  <si>
    <t>Secuelas de quemaduras graves</t>
  </si>
  <si>
    <t>Malformaciones arterio venosas cerebrales</t>
  </si>
  <si>
    <t>Síndrome de Klippeltrenaunay</t>
  </si>
  <si>
    <t>Aneurisma toraco-abdominal</t>
  </si>
  <si>
    <t>Prótesis externas de miembros superiores e inferiores</t>
  </si>
  <si>
    <t>Implantes cocleares ortesis (sillas postulares)</t>
  </si>
  <si>
    <t>Otros tipos de trasplantes</t>
  </si>
  <si>
    <t>Tratamiento quirúrgico de escoliosis en menores de 15 años</t>
  </si>
  <si>
    <t>Esquizofrenia</t>
  </si>
  <si>
    <t>Trastornos de generación de impulso y conducción en personas de 15 años y mas</t>
  </si>
  <si>
    <t>Que requieren marcapasos</t>
  </si>
  <si>
    <t>Desprendimiento de retina regmatógeno no traumático</t>
  </si>
  <si>
    <t>Accidente cerebro vascular isquémico y hemorrágico</t>
  </si>
  <si>
    <t>Enfermedad pulmonar obstructiva crónica</t>
  </si>
  <si>
    <t>Tumores primarios del sistema nervioso central en personas de 5 años y mas</t>
  </si>
  <si>
    <t>Tratamiento quirúrgico de hernia del núcleo pulposo lumbar</t>
  </si>
  <si>
    <t>Traumatismo cráneo encefálico moderado o grave</t>
  </si>
  <si>
    <t>Trauma ocular grave</t>
  </si>
  <si>
    <t>Quemaduras graves</t>
  </si>
  <si>
    <t>Enfermedad de Parkinson</t>
  </si>
  <si>
    <t>Cirrosis hepática</t>
  </si>
  <si>
    <t>Malformaciones congénitas del tubo digestivo y diafragma</t>
  </si>
  <si>
    <t>Implantes cocleares</t>
  </si>
  <si>
    <t>Talasemia</t>
  </si>
  <si>
    <t>Otras anemias hemolíticas hereditarias</t>
  </si>
  <si>
    <t>Anemia de Fanconi</t>
  </si>
  <si>
    <t>Deficiencia hereditaria del factor viii (hemofilia a)</t>
  </si>
  <si>
    <t>Deficiencia hereditaria del factor ix (hemofilia b)</t>
  </si>
  <si>
    <t>Enfermedad de Von Willebrand</t>
  </si>
  <si>
    <t>Deficiencia hereditaria del factor xi</t>
  </si>
  <si>
    <t>Deficiencia hereditaria de otros factores (ii, v, vii, x, xiii)</t>
  </si>
  <si>
    <t>Hipotiroidismo congénito</t>
  </si>
  <si>
    <t>Síndrome de secreción inapropiada de hormona antidiurética</t>
  </si>
  <si>
    <t>Síndrome de Cushing dependiente de acth</t>
  </si>
  <si>
    <t>Hiperplasia suprarrenal congénita</t>
  </si>
  <si>
    <t>Enfermedad de Addison</t>
  </si>
  <si>
    <t>Enanismo tipo Laron: síndrome de Laron</t>
  </si>
  <si>
    <t>Fenilcetonuria clásica</t>
  </si>
  <si>
    <t>Albinismo oculto cutáneo</t>
  </si>
  <si>
    <t>Enfermedad de jarabe de arce</t>
  </si>
  <si>
    <t>Acidemia isovalérica</t>
  </si>
  <si>
    <t>Adrenoleucodistrofia ligada a x</t>
  </si>
  <si>
    <t>Desordenes del metabolismo de aminoácidos sulfúreos (hemocistenuria clásica)</t>
  </si>
  <si>
    <t>Desordenes del metabolismo de la galactosa: galactosemia</t>
  </si>
  <si>
    <t>Otras esfingolipidosis: enfermedad de Fabry, enfermedad de Niemann,</t>
  </si>
  <si>
    <t>Enfermedad de Gaucher</t>
  </si>
  <si>
    <t>Mucopolisacaridosis tipo ii-hunter</t>
  </si>
  <si>
    <t>Otras mucopolisacaridosis: mps iii, mpsiv, mps vi,mps vii, mps ix</t>
  </si>
  <si>
    <t>Desordenes del metabolismo de lipoproteínas y otras lipidemias</t>
  </si>
  <si>
    <t>Hipercolesterolemia familiar e hiperlipidemias)</t>
  </si>
  <si>
    <t>Desordenes del metabolismo del hierro (hemocromatosis hereditaria)</t>
  </si>
  <si>
    <t>Desordenes del metabolismo del fosforo (hipofosfatemia ligada al x)</t>
  </si>
  <si>
    <t>Fibrosis quística con manifestaciones pulmonares</t>
  </si>
  <si>
    <t>Fibrosis quística con manifestaciones intestinales</t>
  </si>
  <si>
    <t>Fibrosis quística con otras manifestaciones</t>
  </si>
  <si>
    <t>Ammiloidosis sistémica primaria</t>
  </si>
  <si>
    <t>Esquizofrenia orgánica de inicio temprano</t>
  </si>
  <si>
    <t>Autismo</t>
  </si>
  <si>
    <t>Enfermedad de Huntington</t>
  </si>
  <si>
    <t>Ataxia congénita no progresiva</t>
  </si>
  <si>
    <t>Ataxia cerebelosa de iniciación temprana</t>
  </si>
  <si>
    <t>Ataxia cerebelosa de iniciación tardía</t>
  </si>
  <si>
    <t>Ataxia cerebelosa con reparación defectuosa del adn (ataxia teleangiectasica)</t>
  </si>
  <si>
    <t>Paraplejia espástica hereditaria: strumpelllorrain</t>
  </si>
  <si>
    <t>Atrofia muscular espinal infantil tipo i (werdnig-hoffman)</t>
  </si>
  <si>
    <t>Enfermedad de la motoneurona: enfermedad familiar de la motoneurona,</t>
  </si>
  <si>
    <t>Esclerosis lateral amiotrófica, esclerosis lateral primaria, parálisis bulbar</t>
  </si>
  <si>
    <t>Progresiva, atrofia muscular espinal progresiva</t>
  </si>
  <si>
    <t>Otras enfermedades degenerativas del sistema nervioso especificadas:</t>
  </si>
  <si>
    <t>Degeneración de la materia gris, enfermedad de alpers o poli distrofia infantil</t>
  </si>
  <si>
    <t>Progresiva, demencia de cuerpos de Lewy, enfermedad de Leigh o encefalopatía necrotizante subaguda</t>
  </si>
  <si>
    <t>Síndrome neurodegenerativo debido a déficit de transporte cerebral de folatos</t>
  </si>
  <si>
    <t>Esclerosis múltiple (sin especificar, del tronco del encéfalo, de la medula, diseminada o generalizada)</t>
  </si>
  <si>
    <t>Neuropatía hereditaria e idiopática</t>
  </si>
  <si>
    <t>Distrofia muscular: Duchenne, Becker y otras</t>
  </si>
  <si>
    <t>Trastornos miotónicos: dsitrofiamiotonica de Steinert y otras</t>
  </si>
  <si>
    <t>Miopatías congénitas: distrofia muscular congénita</t>
  </si>
  <si>
    <t>Enfermedad de Meniere</t>
  </si>
  <si>
    <t>Hipertensión pulmonar primaria</t>
  </si>
  <si>
    <t>Epidermólisis ampollar adquirida</t>
  </si>
  <si>
    <t>Lupus eritematoso cutáneo</t>
  </si>
  <si>
    <t>Lupus eritematoso discoide</t>
  </si>
  <si>
    <t>Lupus eritematoso cutáneo subagudo</t>
  </si>
  <si>
    <t>Otros lupus eritematoso localizados</t>
  </si>
  <si>
    <t>Síndrome de Reiter</t>
  </si>
  <si>
    <t>Otras artropatías reactivas: uretritica, venérea</t>
  </si>
  <si>
    <t>Enfermedad de Still de comienzo en el adulto (artritis reumatoidea multisistémica en el adulto)</t>
  </si>
  <si>
    <t>Artritis reumatoidea juvenil</t>
  </si>
  <si>
    <t>Espondilitis anquilosante juvenil</t>
  </si>
  <si>
    <t>Artritis juvenil de comienzo generalizado</t>
  </si>
  <si>
    <t>Poliartritis juvenil (seronegativa)</t>
  </si>
  <si>
    <t>Artritis juvenil pauciarticular</t>
  </si>
  <si>
    <t>Enfermedad de Kawasaki</t>
  </si>
  <si>
    <t>Lupus eritematoso sistémico con compromiso de órganos o sistemas</t>
  </si>
  <si>
    <t>Hidrocefalia congénita</t>
  </si>
  <si>
    <t>Espina bífida</t>
  </si>
  <si>
    <t>Hipoplasia pulmonar congénita</t>
  </si>
  <si>
    <t>Atresia de esófago sin fistula traqueoesofágica</t>
  </si>
  <si>
    <t>Atresia de esófago con fistula traqueoesofágica</t>
  </si>
  <si>
    <t>Ausencia, atresia y estenosis congénita del intestino delgado neo especificada</t>
  </si>
  <si>
    <t>Hidronefrosis congénita</t>
  </si>
  <si>
    <t>Atresia de uretra</t>
  </si>
  <si>
    <t>Artrogriposis múltiple congénita tipo neurogénico</t>
  </si>
  <si>
    <t>Enfermedad de Crouzon</t>
  </si>
  <si>
    <t>Sindrome de Treacher Collins</t>
  </si>
  <si>
    <t>Disostosisfrontofacionasal</t>
  </si>
  <si>
    <t>Acondroplasia</t>
  </si>
  <si>
    <t>Otras oste condrodisplasia con defectos del crecimiento de los huesos largos y de</t>
  </si>
  <si>
    <t>La columna vertebral</t>
  </si>
  <si>
    <t>Osteogénesis imperfecta</t>
  </si>
  <si>
    <t>En condromatosis</t>
  </si>
  <si>
    <t>Exostosis congénita múltiple</t>
  </si>
  <si>
    <t>Hernia diafragmática congénita</t>
  </si>
  <si>
    <t>Onfalocele</t>
  </si>
  <si>
    <t>Gastrosquisis</t>
  </si>
  <si>
    <t>Síndrome de Ehlers Danlos</t>
  </si>
  <si>
    <t>Ictiosis congénita</t>
  </si>
  <si>
    <t>Ictiosis vulgar</t>
  </si>
  <si>
    <t>Ictiosis ligada al cromosoma x</t>
  </si>
  <si>
    <t>Ictiosis lamelar</t>
  </si>
  <si>
    <t>Eritrodermiaictiosiforme vesicular congénita</t>
  </si>
  <si>
    <t>Displasia ectodérmica (anhidro tica)</t>
  </si>
  <si>
    <t>Neurofibromatosis tipo 1, tipo 2, espinal familiar</t>
  </si>
  <si>
    <t>Acrocefalosindactilia tipo 1 (síndrome de Apert) 3 síndrome de Moebius</t>
  </si>
  <si>
    <t>Síndrome de Praderwilli, síndrome de Russel Silver</t>
  </si>
  <si>
    <t>Síndrome de Beckwithwiedeman</t>
  </si>
  <si>
    <t>Síndrome de Marfan</t>
  </si>
  <si>
    <t>Síndrome de Turner- cariotipo 45, x</t>
  </si>
  <si>
    <t>Cariotipo 46, x iso (xq)</t>
  </si>
  <si>
    <t>Cariotipo 46, x con cromosoma sexual anormal excepto iso (xq)</t>
  </si>
  <si>
    <t>Mosaico 45, x/ 46, xx o xy</t>
  </si>
  <si>
    <t>Mosaico 45, x/ otra(s) linea(s) celular(es) con cromosoma sexual anormal</t>
  </si>
  <si>
    <t>Disgenesia gonadal completa 46, xy (mujer con cariotipo 46, xy)</t>
  </si>
  <si>
    <t>Disgenesia gonadal mixta 45, x/ 46, xy (hombre con mosaico de cromosomas sexuales)</t>
  </si>
  <si>
    <t>Disgenesia gonadal 46, xx; disgenesia gonadal-anomalías múltiples</t>
  </si>
  <si>
    <t>Disgenesia gonadal completa 46, xx</t>
  </si>
  <si>
    <t>Cromosoma x frágil</t>
  </si>
  <si>
    <t>Enfermedades Catastroficas</t>
  </si>
  <si>
    <t>Ninguna</t>
  </si>
  <si>
    <t>NRO. DE CARNET CONADIS
INDICE DE KARNOFSKY.</t>
  </si>
  <si>
    <t>¿ES UD SERVIDOR SUSTITUTO?</t>
  </si>
  <si>
    <t>TIPO DE SERVIDOR SUSTITUTO</t>
  </si>
  <si>
    <t>Tipo de Sustituto</t>
  </si>
  <si>
    <t>Directo</t>
  </si>
  <si>
    <t>Por solidaridad humana</t>
  </si>
  <si>
    <t>Discapacidad severa</t>
  </si>
  <si>
    <t>Parentesco Sustituto</t>
  </si>
  <si>
    <t>Padre</t>
  </si>
  <si>
    <t>Madre</t>
  </si>
  <si>
    <t>Abuelo(a)</t>
  </si>
  <si>
    <t>Hijo(a)</t>
  </si>
  <si>
    <t>Suegro(a)</t>
  </si>
  <si>
    <t>Yerno / Nuera</t>
  </si>
  <si>
    <t>Hermano(a)</t>
  </si>
  <si>
    <t>Cuñado(a)</t>
  </si>
  <si>
    <t>Nieto(a)</t>
  </si>
  <si>
    <t>Primo(a)</t>
  </si>
  <si>
    <t>Tio(a)</t>
  </si>
  <si>
    <t>Sobrino(a)</t>
  </si>
  <si>
    <t>Bisabuelo(a)</t>
  </si>
  <si>
    <t>Bisnieto(a)</t>
  </si>
  <si>
    <t>Etnia</t>
  </si>
  <si>
    <t>Blanco(a)</t>
  </si>
  <si>
    <t>Mestizo(a)</t>
  </si>
  <si>
    <t>Montubio(a)</t>
  </si>
  <si>
    <t>Mulato(a)</t>
  </si>
  <si>
    <t>Otro(a)</t>
  </si>
  <si>
    <t>Afroecuatoriano(a)</t>
  </si>
  <si>
    <t>NACIONALIDAD</t>
  </si>
  <si>
    <t>PUEBLO</t>
  </si>
  <si>
    <t>EN CASO DE ESCOGER INDÍGENA ESPECIFIQUE LA NACIONALIDAD Y/O PUEBLO</t>
  </si>
  <si>
    <t>INFORMACIÓN BANCARIA</t>
  </si>
  <si>
    <t>NOMBRE DE INSTITUCIÓN FINANCIERA</t>
  </si>
  <si>
    <t>N° DE CUENTA</t>
  </si>
  <si>
    <t>Institucion Financiera</t>
  </si>
  <si>
    <t>Tipo de Cuenta Bancaria</t>
  </si>
  <si>
    <t>TIPO DE CUENTA BANCARIA</t>
  </si>
  <si>
    <t>Cuenta Ahorros</t>
  </si>
  <si>
    <t>Cuenta Corriente</t>
  </si>
  <si>
    <t>Amazonas</t>
  </si>
  <si>
    <t>Austro</t>
  </si>
  <si>
    <t>Banco Capital S.A. Corfinsa</t>
  </si>
  <si>
    <t>Banco Central</t>
  </si>
  <si>
    <t>Banco Coopnacional</t>
  </si>
  <si>
    <t>Banco Procredit</t>
  </si>
  <si>
    <t>Banco Produbanco</t>
  </si>
  <si>
    <t>Banco Proamerica</t>
  </si>
  <si>
    <t>Bolivariano</t>
  </si>
  <si>
    <t>Banco Promerica</t>
  </si>
  <si>
    <t>Citibank</t>
  </si>
  <si>
    <t>Cofiec</t>
  </si>
  <si>
    <t>Coop. Ahorro Vicentina Manuel Esteban Godoy Ortega Ltda.</t>
  </si>
  <si>
    <t>Coop. Andalucía</t>
  </si>
  <si>
    <t>Coop. Atuntaqui</t>
  </si>
  <si>
    <t>Coop. Cacpeco</t>
  </si>
  <si>
    <t>Coop. Calceta Ltda.</t>
  </si>
  <si>
    <t>Coop. Chone Ltda.</t>
  </si>
  <si>
    <t>Coop. Comercio Ltda. Portoviejo</t>
  </si>
  <si>
    <t>Coop. Cotocollao</t>
  </si>
  <si>
    <t>Coop. Guaranda</t>
  </si>
  <si>
    <t>Coop. Juventud Ecuatoriana Progresista Ltda.</t>
  </si>
  <si>
    <t>Coop. La Dolorosa</t>
  </si>
  <si>
    <t>Coop. Mego</t>
  </si>
  <si>
    <t>Coop. Oscus</t>
  </si>
  <si>
    <t>Coop. Pablo Muñoz Vega</t>
  </si>
  <si>
    <t>Coop. Prueba</t>
  </si>
  <si>
    <t>Coop. Riobamba</t>
  </si>
  <si>
    <t>Coop. San Jose</t>
  </si>
  <si>
    <t>Coop. Tulcán</t>
  </si>
  <si>
    <t>Cooperativa Coopera</t>
  </si>
  <si>
    <t>Cooperativa Juventud Ecuatoriana Progresista</t>
  </si>
  <si>
    <t>Cooperativa Policía Nacional</t>
  </si>
  <si>
    <t>Cooprogreso</t>
  </si>
  <si>
    <t>Del Litoral</t>
  </si>
  <si>
    <t>Delbank S. A.</t>
  </si>
  <si>
    <t>Fomento</t>
  </si>
  <si>
    <t>Internacional</t>
  </si>
  <si>
    <t>Lloyds Bank</t>
  </si>
  <si>
    <t>Mm Jaramillo</t>
  </si>
  <si>
    <t>Mutualista Ambato</t>
  </si>
  <si>
    <t>Mutualista Azuay</t>
  </si>
  <si>
    <t>Mutualista Imbabura</t>
  </si>
  <si>
    <t>Mutualista Pichincha</t>
  </si>
  <si>
    <t>Pacífico</t>
  </si>
  <si>
    <t>Produbanco</t>
  </si>
  <si>
    <t>Solidario</t>
  </si>
  <si>
    <t>Sudamericano</t>
  </si>
  <si>
    <t>Territorial</t>
  </si>
  <si>
    <t>Unibanco</t>
  </si>
  <si>
    <t>Coop. Ahorro y Crédito Construcción Comercio y Producción Ltda.</t>
  </si>
  <si>
    <t>Coop. Ahorro y Crédito El Sagrario</t>
  </si>
  <si>
    <t>Coop. Ahorro y Crédito Nacional</t>
  </si>
  <si>
    <t>Coop. Ahorro y Crédito Progreso</t>
  </si>
  <si>
    <t>Coop. Ahorro y Crédito Santa Ana</t>
  </si>
  <si>
    <t>Comercial de Manabí</t>
  </si>
  <si>
    <t>Coop. 11 de Junio</t>
  </si>
  <si>
    <t>Coop. 15 de Abril</t>
  </si>
  <si>
    <t>Coop. 29 de Octubre</t>
  </si>
  <si>
    <t>Coop. Alianza del Valle Ltda.</t>
  </si>
  <si>
    <t>Coop. Cámara de Comercio Ambato</t>
  </si>
  <si>
    <t>Coop. Camara de Comercio de Ambato</t>
  </si>
  <si>
    <t>Coop. Cámara de Comercio Quito</t>
  </si>
  <si>
    <t>Coop. Jesús del Gran Poder</t>
  </si>
  <si>
    <t>Coop. Pequeña Empresa de Pastaza</t>
  </si>
  <si>
    <t>Coop. San Francisco de Asís</t>
  </si>
  <si>
    <t>Coop. San José de Chilcapamba</t>
  </si>
  <si>
    <t>Ecuatoriano de La Vivienda</t>
  </si>
  <si>
    <t>Coop. Ahorro y Crédito 4 de Octubre Ltda.</t>
  </si>
  <si>
    <t>Coop. Ahorro y Crédito Prevenciòn Ahorro y desarrollo</t>
  </si>
  <si>
    <t>Coop. de Ahorro y Credito 11 de Junio</t>
  </si>
  <si>
    <t>Coop. de Ahorro y Credito 15 de Abril</t>
  </si>
  <si>
    <t>Coop. de Ahorro y Credito 23 de Julio</t>
  </si>
  <si>
    <t>Coop. de Ahorro y Credito 9 de Octubre</t>
  </si>
  <si>
    <t>Coop. de Ahorro y Credito Codesarrollo</t>
  </si>
  <si>
    <t>Coop. de Ahorro y Credito Comercio</t>
  </si>
  <si>
    <t>Coop. de Ahorro y Credito Jardin Azuayo</t>
  </si>
  <si>
    <t>Coop. de Ahorro y Credito Manuel Esteban Godoy Ortega</t>
  </si>
  <si>
    <t>Coop. de Ahorro y Credito Padre Julian Lorente</t>
  </si>
  <si>
    <t>Coop. de Ahorro y Credito Progreso</t>
  </si>
  <si>
    <t>Coop. de Ahorro y Credito San Francisco de Asis</t>
  </si>
  <si>
    <t>Coop. de Ahorro y Credito San Jose</t>
  </si>
  <si>
    <t>Coop. de Ahorro y Credito Santa Rosa</t>
  </si>
  <si>
    <t>Cooperativa de Ahorro y Credito de La Pequeña Empresa de Loja Cacpe</t>
  </si>
  <si>
    <t>Cooperativa de Ahorro y Crédito San Pedro de Taboada</t>
  </si>
  <si>
    <t>Coopertiva de Ahorro y Credito San Francisco Limitada</t>
  </si>
  <si>
    <t>INFORMACIÓN FAMILIAR</t>
  </si>
  <si>
    <t>DATOS DE CÓNYUGE / CONVIVIENTE</t>
  </si>
  <si>
    <t>FECHA DE NACIMIENTO</t>
  </si>
  <si>
    <t>Hijo</t>
  </si>
  <si>
    <t>Cónyuge</t>
  </si>
  <si>
    <t>Conviviente</t>
  </si>
  <si>
    <t>Intrucción</t>
  </si>
  <si>
    <t>CUARTO NIVEL - DIPLOMADO</t>
  </si>
  <si>
    <t>CUARTO NIVEL - ESPECIALIDAD</t>
  </si>
  <si>
    <t>PRIMARIA</t>
  </si>
  <si>
    <t>SECUNDARIA</t>
  </si>
  <si>
    <t>TÉCNICO SUPERIOR</t>
  </si>
  <si>
    <t>TECNOLOGÍA</t>
  </si>
  <si>
    <t>TERCER NIVEL</t>
  </si>
  <si>
    <t>Educación Inicial</t>
  </si>
  <si>
    <t>Sin Instrucción</t>
  </si>
  <si>
    <t>Educación Básica</t>
  </si>
  <si>
    <t>Bachillerato</t>
  </si>
  <si>
    <t>Primaria</t>
  </si>
  <si>
    <t>Secundaria</t>
  </si>
  <si>
    <t>Estudiante Universitario</t>
  </si>
  <si>
    <t>Técnico Superior</t>
  </si>
  <si>
    <t>Tecnología</t>
  </si>
  <si>
    <t>Tercer Nivel</t>
  </si>
  <si>
    <t>Cuarto Nivel - Diplomado</t>
  </si>
  <si>
    <t>Cuarto Nivel - Especialidad</t>
  </si>
  <si>
    <t>Cuarto Nivel - Maestría</t>
  </si>
  <si>
    <t>Cuarto Nivel - Doctorado</t>
  </si>
  <si>
    <t>INSTITUCIÓN</t>
  </si>
  <si>
    <t xml:space="preserve">INSTITUCIÓN </t>
  </si>
  <si>
    <t>TÍTULO</t>
  </si>
  <si>
    <t>PÁIS</t>
  </si>
  <si>
    <t>SUPERIOR</t>
  </si>
  <si>
    <t>NIVEL</t>
  </si>
  <si>
    <t>UNIVERSIDAD</t>
  </si>
  <si>
    <t>CAMPO DE CONOCIMIENTO</t>
  </si>
  <si>
    <t>NRO. DE REGISTRO DE SENESCYT</t>
  </si>
  <si>
    <t>CUARTO NIVEL - MAESTRÍA</t>
  </si>
  <si>
    <t>CUARTO NIVEL - DOCTORADO</t>
  </si>
  <si>
    <t>AÑO TITULACION</t>
  </si>
  <si>
    <t>SUFICIENCIA EN IDIOMAS</t>
  </si>
  <si>
    <t>IDIOMA</t>
  </si>
  <si>
    <t>INSTITUCION QUE CERTIFICA, en el caso de ser natal especificar NATAL</t>
  </si>
  <si>
    <t>AÑO DE CERTIFICACIÓN</t>
  </si>
  <si>
    <t>FUENTE DE VERIFICACIÓN</t>
  </si>
  <si>
    <t>Idiomas</t>
  </si>
  <si>
    <t>Chino mandarín</t>
  </si>
  <si>
    <t>Hindi</t>
  </si>
  <si>
    <t>Español</t>
  </si>
  <si>
    <t>Francés</t>
  </si>
  <si>
    <t>Árabe</t>
  </si>
  <si>
    <t>Bengalí</t>
  </si>
  <si>
    <t>Ruso</t>
  </si>
  <si>
    <t>Portugués</t>
  </si>
  <si>
    <t>Indonesio</t>
  </si>
  <si>
    <t>Urdu</t>
  </si>
  <si>
    <t>Japonés</t>
  </si>
  <si>
    <t>Alemán</t>
  </si>
  <si>
    <t>Panyabí</t>
  </si>
  <si>
    <t>Chino wu</t>
  </si>
  <si>
    <t>Télugu</t>
  </si>
  <si>
    <t>Turco</t>
  </si>
  <si>
    <t>Coreano</t>
  </si>
  <si>
    <t>Maratí</t>
  </si>
  <si>
    <t>Inglés</t>
  </si>
  <si>
    <t>Javanés</t>
  </si>
  <si>
    <t>A´ingae</t>
  </si>
  <si>
    <t>Achuar Chicham</t>
  </si>
  <si>
    <t>Awap ´it</t>
  </si>
  <si>
    <t>Cha´palaa</t>
  </si>
  <si>
    <t>Kichwa Amazónico</t>
  </si>
  <si>
    <t>Kichwa Sierra</t>
  </si>
  <si>
    <t>Paicoca</t>
  </si>
  <si>
    <t>Shimingae</t>
  </si>
  <si>
    <t>Sia Pedee</t>
  </si>
  <si>
    <t>Shiwiar Chicham</t>
  </si>
  <si>
    <t>Shuar Chicham</t>
  </si>
  <si>
    <t>Tsafiki</t>
  </si>
  <si>
    <t>Wao Terero</t>
  </si>
  <si>
    <t>Nivel Idiomas</t>
  </si>
  <si>
    <t>Nativo</t>
  </si>
  <si>
    <t>Basico</t>
  </si>
  <si>
    <t>Intermedio</t>
  </si>
  <si>
    <t>Avanzado</t>
  </si>
  <si>
    <t>A1</t>
  </si>
  <si>
    <t>A2</t>
  </si>
  <si>
    <t>B1</t>
  </si>
  <si>
    <t>C1</t>
  </si>
  <si>
    <t>B2</t>
  </si>
  <si>
    <t>C2</t>
  </si>
  <si>
    <t>Suficiencia Lingüística</t>
  </si>
  <si>
    <t>Dominio Oral y Escrito</t>
  </si>
  <si>
    <t>CAPACITACIÓN RELACIONADA RELEVANTE PARA EL PUESTO DE TRABAJO  (Durante los últimos 5 años)</t>
  </si>
  <si>
    <t>INSTITUCION QUE CERTIFICA</t>
  </si>
  <si>
    <t>F. INICIO</t>
  </si>
  <si>
    <t>F. FIN</t>
  </si>
  <si>
    <t>N°. HORAS</t>
  </si>
  <si>
    <t>DURACIÓN (FECHAS/HORAS)</t>
  </si>
  <si>
    <t>EXPERIENCIA PROFESIONAL (Todos los años de experiencia)</t>
  </si>
  <si>
    <t>EMPRESA / INSTITUCIÓN</t>
  </si>
  <si>
    <t>TIEMPO</t>
  </si>
  <si>
    <t>CARGO / FUNCIÓN</t>
  </si>
  <si>
    <t>RESUMEN DE ACTIVIDADES
DESARROLLADAS</t>
  </si>
  <si>
    <t>Fuente verificaacion Laboral</t>
  </si>
  <si>
    <t>Certificado Laboral</t>
  </si>
  <si>
    <t>Historial del IESS</t>
  </si>
  <si>
    <t>Contrato Laboral</t>
  </si>
  <si>
    <t>Acción de Personal</t>
  </si>
  <si>
    <t>EXPERIENCIA DOCENTE SUPERIOR (CAMPO OPCIONAL)</t>
  </si>
  <si>
    <t>MATERIAS DE MAYOR EXPERIENCIA</t>
  </si>
  <si>
    <t xml:space="preserve">FACULTAD / ESCUELA </t>
  </si>
  <si>
    <t>TIPO DE PERSONAL ACADÉMICO</t>
  </si>
  <si>
    <t>MÉRITOS/ RECONOCIMIENTOS LABORALES / ACADÉMICOS / DEPORTIVOS / TRABAJO DE VOLUNTARIADO</t>
  </si>
  <si>
    <t>INSTITUCIÓN QUE OTORGÓ EL MERITO/ RECONOCIMIENTO ACADÉMICO</t>
  </si>
  <si>
    <t>TIPO DE MÉRITO</t>
  </si>
  <si>
    <t>AÑO DE OTORGAMIENTO</t>
  </si>
  <si>
    <t>VERIFICABLE (link, hipervínculo o documento habilitante)</t>
  </si>
  <si>
    <t>PERTENENCIA A AGRUPACIONES GREMIALES Y/O VINCULO CON PUEBLOS Y NACIONALIDADES</t>
  </si>
  <si>
    <t>NOMBRE</t>
  </si>
  <si>
    <t>CARGO/ACTIVIDAD</t>
  </si>
  <si>
    <t>TRABAJA ACTUALMENTE EN LA UINPIAW</t>
  </si>
  <si>
    <t>UNIDAD ORGÁNICA ADMINISTRATIVA</t>
  </si>
  <si>
    <t>CARGO</t>
  </si>
  <si>
    <t>REFERENCIAS PERSONALES</t>
  </si>
  <si>
    <t>TELÉFONO</t>
  </si>
  <si>
    <t>El abajo firmante declara y asume la responsabilidad total de la información presentada así como la veracidad de la documentación proporcionada a la Dirección de Talento Humano, además faculta a la Universidad Intercultural de Nacionalidades y Pueblos Indígenas Amawtay Wasi realizar los procesos correspondientes para validar y verificar la misma en cuanto considere pertinente. Por lo tanto, la UINPIAW se deslinda de toda responsabilidad que se pudiera generar por la entrega de información incompleta, errónea, falsa o alterada.</t>
  </si>
  <si>
    <t>NOTA: LLENAR DIGITALMENTE Y SUSCRIBIR CON FIRMA ELECTRONICA</t>
  </si>
  <si>
    <t>Fecha:</t>
  </si>
  <si>
    <t>No.</t>
  </si>
  <si>
    <t>EDAD</t>
  </si>
  <si>
    <t>DIRECCION DOMICILIARIA</t>
  </si>
  <si>
    <t>TEL. CELULAR</t>
  </si>
  <si>
    <t>TEL. CONVENCIONAL</t>
  </si>
  <si>
    <t>¿DISCAPACIDAD?</t>
  </si>
  <si>
    <t>% DE DISCAPACIDAD</t>
  </si>
  <si>
    <t>¿ENFERMEDAD CATASTROFICA?</t>
  </si>
  <si>
    <t>¿SUSTITUTO?</t>
  </si>
  <si>
    <t>NRO. DE CARNET CONADIS</t>
  </si>
  <si>
    <t>BANCO</t>
  </si>
  <si>
    <t>N° DE CUENTA BANCARIA</t>
  </si>
  <si>
    <t>HIJOS</t>
  </si>
  <si>
    <t>HIJOS MENORES A 5 AÑOS</t>
  </si>
  <si>
    <t>IDIOMA 1</t>
  </si>
  <si>
    <t>IDIOMA 2</t>
  </si>
  <si>
    <t>IDIOMA 3</t>
  </si>
  <si>
    <t>IDIOMA 4</t>
  </si>
  <si>
    <t>NOMBRE DEL CURSO / SEMINARIO / CERTIFICACIÓN</t>
  </si>
  <si>
    <t>TIPO DE CURSO</t>
  </si>
  <si>
    <t>Tipo de Curso</t>
  </si>
  <si>
    <t>Charla</t>
  </si>
  <si>
    <t>Ciclo</t>
  </si>
  <si>
    <t>Coloquio</t>
  </si>
  <si>
    <t>Conferencia</t>
  </si>
  <si>
    <t>Congreso</t>
  </si>
  <si>
    <t>Cursillo</t>
  </si>
  <si>
    <t>Curso</t>
  </si>
  <si>
    <t>Disertación</t>
  </si>
  <si>
    <t>Encuentro</t>
  </si>
  <si>
    <t>Formaciones Técnicas Profesionales</t>
  </si>
  <si>
    <t>Foro</t>
  </si>
  <si>
    <t>Jornada</t>
  </si>
  <si>
    <t>Mesa Redonda</t>
  </si>
  <si>
    <t>Otros</t>
  </si>
  <si>
    <t>Panel</t>
  </si>
  <si>
    <t>Pasantía</t>
  </si>
  <si>
    <t>Seminario</t>
  </si>
  <si>
    <t>Simposio</t>
  </si>
  <si>
    <t>Taller</t>
  </si>
  <si>
    <t>Visita</t>
  </si>
  <si>
    <t>Tipo de Certificación</t>
  </si>
  <si>
    <t>Aprobación</t>
  </si>
  <si>
    <t>Asistencia</t>
  </si>
  <si>
    <t>IDIOMAS</t>
  </si>
  <si>
    <t>CURSO 1</t>
  </si>
  <si>
    <t>CURSO 2</t>
  </si>
  <si>
    <t>CURSO 3</t>
  </si>
  <si>
    <t>CURSO 4</t>
  </si>
  <si>
    <t>CURSO 5</t>
  </si>
  <si>
    <t>CURSO 6</t>
  </si>
  <si>
    <t>CURSOS DE CAPACITACIÓN</t>
  </si>
  <si>
    <t>CURSO 7</t>
  </si>
  <si>
    <t>CURSO 8</t>
  </si>
  <si>
    <t>EXPERIENCIA LABORAL</t>
  </si>
  <si>
    <t>EXPERIENCIA LABORAL 1</t>
  </si>
  <si>
    <t xml:space="preserve">CARGO </t>
  </si>
  <si>
    <t>EXPERIENCIA LABORAL 2</t>
  </si>
  <si>
    <t>EXPERIENCIA LABORAL 3</t>
  </si>
  <si>
    <t>EXPERIENCIA LABORAL 4</t>
  </si>
  <si>
    <t>EXPERIENCIA LABORAL 5</t>
  </si>
  <si>
    <t>EXPERIENCIA LABORAL 6</t>
  </si>
  <si>
    <t>EXPERIENCIA LABORAL 7</t>
  </si>
  <si>
    <t>EXPERIENCIA LABORAL 8</t>
  </si>
  <si>
    <t>EXPERIENCIA LABORAL 9</t>
  </si>
  <si>
    <t>EXPERIENCIA LABORAL 10</t>
  </si>
  <si>
    <t>G</t>
  </si>
  <si>
    <t>Tipo Personal Académico</t>
  </si>
  <si>
    <t>Titular Auxiliar</t>
  </si>
  <si>
    <t>Titular Agregado</t>
  </si>
  <si>
    <t>Titular Principal</t>
  </si>
  <si>
    <t>No Titular (Ocasional)</t>
  </si>
  <si>
    <t>Honorario</t>
  </si>
  <si>
    <t>Invitado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</si>
</sst>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8">
    <xf numFmtId="0" fontId="0" fillId="0" borderId="0" xfId="0"/>
    <xf numFmtId="0" fontId="1" fillId="3" borderId="0" xfId="0" applyFont="1" applyFill="1"/>
    <xf numFmtId="0" fontId="3" fillId="0" borderId="0" xfId="0" applyFont="1"/>
    <xf numFmtId="0" fontId="3" fillId="2" borderId="0" xfId="0" applyFont="1" applyFill="1"/>
    <xf numFmtId="0" fontId="2" fillId="3" borderId="0" xfId="0" applyFont="1" applyFill="1"/>
    <xf numFmtId="0" fontId="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7" borderId="2" xfId="0" applyFill="1" applyBorder="1" applyProtection="1">
      <protection locked="0"/>
    </xf>
    <xf numFmtId="0" fontId="0" fillId="7" borderId="3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9" xfId="0" applyFill="1" applyBorder="1" applyProtection="1">
      <protection locked="0"/>
    </xf>
    <xf numFmtId="14" fontId="3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11" fillId="11" borderId="0" xfId="0" applyFont="1" applyFill="1" applyAlignment="1">
      <alignment horizontal="centerContinuous"/>
    </xf>
    <xf numFmtId="0" fontId="3" fillId="12" borderId="0" xfId="0" applyFont="1" applyFill="1" applyAlignment="1">
      <alignment horizontal="centerContinuous"/>
    </xf>
    <xf numFmtId="0" fontId="0" fillId="12" borderId="0" xfId="0" applyFill="1" applyAlignment="1">
      <alignment horizontal="centerContinuous"/>
    </xf>
    <xf numFmtId="0" fontId="12" fillId="12" borderId="0" xfId="0" applyFont="1" applyFill="1" applyAlignment="1">
      <alignment horizontal="centerContinuous"/>
    </xf>
    <xf numFmtId="0" fontId="12" fillId="11" borderId="0" xfId="0" applyFont="1" applyFill="1" applyAlignment="1">
      <alignment horizontal="centerContinuous"/>
    </xf>
    <xf numFmtId="0" fontId="12" fillId="13" borderId="0" xfId="0" applyFont="1" applyFill="1" applyAlignment="1">
      <alignment horizontal="centerContinuous" vertical="center"/>
    </xf>
    <xf numFmtId="0" fontId="3" fillId="13" borderId="0" xfId="0" applyFont="1" applyFill="1" applyAlignment="1">
      <alignment horizontal="centerContinuous" vertical="center"/>
    </xf>
    <xf numFmtId="0" fontId="3" fillId="13" borderId="0" xfId="0" applyFont="1" applyFill="1" applyAlignment="1">
      <alignment horizontal="centerContinuous"/>
    </xf>
    <xf numFmtId="0" fontId="14" fillId="0" borderId="0" xfId="0" applyFont="1"/>
    <xf numFmtId="0" fontId="0" fillId="7" borderId="0" xfId="0" applyFill="1" applyProtection="1"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hidden="1"/>
    </xf>
    <xf numFmtId="9" fontId="15" fillId="4" borderId="1" xfId="1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1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49" fontId="15" fillId="4" borderId="1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164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right"/>
    </xf>
    <xf numFmtId="14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17" xfId="0" applyFont="1" applyFill="1" applyBorder="1" applyAlignment="1">
      <alignment horizontal="center" vertical="center" wrapText="1"/>
    </xf>
    <xf numFmtId="0" fontId="3" fillId="11" borderId="0" xfId="0" applyFont="1" applyFill="1" applyAlignment="1">
      <alignment horizontal="centerContinuous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17" xfId="0" applyNumberFormat="1" applyFont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/>
      <protection locked="0"/>
    </xf>
    <xf numFmtId="0" fontId="6" fillId="7" borderId="0" xfId="0" applyFont="1" applyFill="1" applyAlignment="1" applyProtection="1">
      <alignment horizontal="center"/>
      <protection locked="0"/>
    </xf>
    <xf numFmtId="0" fontId="10" fillId="8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/>
      <protection locked="0"/>
    </xf>
    <xf numFmtId="0" fontId="16" fillId="7" borderId="1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>
      <alignment horizontal="center" vertical="center" wrapText="1"/>
    </xf>
    <xf numFmtId="49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164" fontId="15" fillId="4" borderId="10" xfId="0" applyNumberFormat="1" applyFont="1" applyFill="1" applyBorder="1" applyAlignment="1" applyProtection="1">
      <alignment horizontal="center" vertical="center"/>
      <protection locked="0"/>
    </xf>
    <xf numFmtId="164" fontId="15" fillId="4" borderId="11" xfId="0" applyNumberFormat="1" applyFont="1" applyFill="1" applyBorder="1" applyAlignment="1" applyProtection="1">
      <alignment horizontal="center" vertical="center"/>
      <protection locked="0"/>
    </xf>
    <xf numFmtId="164" fontId="15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  <protection locked="0"/>
    </xf>
    <xf numFmtId="0" fontId="15" fillId="7" borderId="12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49" fontId="15" fillId="7" borderId="1" xfId="0" applyNumberFormat="1" applyFont="1" applyFill="1" applyBorder="1" applyAlignment="1" applyProtection="1">
      <alignment horizontal="center" vertical="center"/>
      <protection locked="0"/>
    </xf>
    <xf numFmtId="49" fontId="15" fillId="7" borderId="10" xfId="0" applyNumberFormat="1" applyFont="1" applyFill="1" applyBorder="1" applyAlignment="1">
      <alignment horizontal="center" vertical="center"/>
    </xf>
    <xf numFmtId="49" fontId="15" fillId="7" borderId="12" xfId="0" applyNumberFormat="1" applyFont="1" applyFill="1" applyBorder="1" applyAlignment="1">
      <alignment horizontal="center" vertical="center"/>
    </xf>
    <xf numFmtId="0" fontId="15" fillId="7" borderId="11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10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12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/>
    </xf>
    <xf numFmtId="164" fontId="15" fillId="4" borderId="10" xfId="0" applyNumberFormat="1" applyFont="1" applyFill="1" applyBorder="1" applyAlignment="1" applyProtection="1">
      <alignment horizontal="center" vertical="center" wrapText="1"/>
      <protection locked="0"/>
    </xf>
    <xf numFmtId="164" fontId="15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10" xfId="0" applyNumberFormat="1" applyFont="1" applyFill="1" applyBorder="1" applyAlignment="1" applyProtection="1">
      <alignment horizontal="center" vertical="center" wrapText="1"/>
      <protection locked="0"/>
    </xf>
    <xf numFmtId="49" fontId="15" fillId="7" borderId="12" xfId="0" applyNumberFormat="1" applyFont="1" applyFill="1" applyBorder="1" applyAlignment="1" applyProtection="1">
      <alignment horizontal="center" vertical="center" wrapText="1"/>
      <protection locked="0"/>
    </xf>
    <xf numFmtId="164" fontId="15" fillId="7" borderId="10" xfId="0" applyNumberFormat="1" applyFont="1" applyFill="1" applyBorder="1" applyAlignment="1" applyProtection="1">
      <alignment horizontal="center" vertical="center" wrapText="1"/>
      <protection locked="0"/>
    </xf>
    <xf numFmtId="164" fontId="15" fillId="7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4" fontId="15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5" fillId="0" borderId="15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EFFEF"/>
      <color rgb="FFFEFFE5"/>
      <color rgb="FFFFF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609600</xdr:colOff>
      <xdr:row>1</xdr:row>
      <xdr:rowOff>142875</xdr:rowOff>
    </xdr:from>
    <xdr:ext cx="1609725" cy="533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71775" y="238125"/>
          <a:ext cx="160972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323850</xdr:colOff>
      <xdr:row>2</xdr:row>
      <xdr:rowOff>142874</xdr:rowOff>
    </xdr:from>
    <xdr:ext cx="1314450" cy="876301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67675" y="390524"/>
          <a:ext cx="1314450" cy="8763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7B684-AC65-49EA-9A69-67851E00E382}">
  <sheetPr codeName="Hoja2">
    <tabColor rgb="FFFFC000"/>
  </sheetPr>
  <dimension ref="A1:M142"/>
  <sheetViews>
    <sheetView showGridLines="0" tabSelected="1" topLeftCell="A112" zoomScaleNormal="100" workbookViewId="0">
      <selection activeCell="A113" sqref="A113:XFD113"/>
    </sheetView>
  </sheetViews>
  <sheetFormatPr baseColWidth="10" defaultColWidth="0" defaultRowHeight="15" zeroHeight="1" x14ac:dyDescent="0.25"/>
  <cols>
    <col min="1" max="1" width="1" customWidth="1"/>
    <col min="2" max="2" width="12.140625" customWidth="1"/>
    <col min="3" max="3" width="12.85546875" customWidth="1"/>
    <col min="4" max="4" width="12" customWidth="1"/>
    <col min="5" max="5" width="12.140625" customWidth="1"/>
    <col min="6" max="6" width="11.42578125" customWidth="1"/>
    <col min="7" max="7" width="13.7109375" customWidth="1"/>
    <col min="8" max="8" width="12" customWidth="1"/>
    <col min="9" max="9" width="15.5703125" customWidth="1"/>
    <col min="10" max="10" width="13.28515625" customWidth="1"/>
    <col min="11" max="11" width="14.28515625" customWidth="1"/>
    <col min="12" max="12" width="13.42578125" customWidth="1"/>
    <col min="13" max="13" width="1" customWidth="1"/>
    <col min="14" max="16384" width="11.42578125" hidden="1"/>
  </cols>
  <sheetData>
    <row r="1" spans="2:12" ht="7.5" customHeight="1" thickBot="1" x14ac:dyDescent="0.3"/>
    <row r="2" spans="2:12" ht="12" customHeight="1" x14ac:dyDescent="0.25">
      <c r="B2" s="14"/>
      <c r="C2" s="15"/>
      <c r="D2" s="15"/>
      <c r="E2" s="15"/>
      <c r="F2" s="15"/>
      <c r="G2" s="15"/>
      <c r="H2" s="15"/>
      <c r="I2" s="15"/>
      <c r="J2" s="15"/>
      <c r="K2" s="14"/>
      <c r="L2" s="16"/>
    </row>
    <row r="3" spans="2:12" ht="40.5" customHeight="1" x14ac:dyDescent="0.25">
      <c r="B3" s="17"/>
      <c r="C3" s="40"/>
      <c r="D3" s="40"/>
      <c r="E3" s="40"/>
      <c r="F3" s="40"/>
      <c r="G3" s="40"/>
      <c r="H3" s="40"/>
      <c r="I3" s="40"/>
      <c r="J3" s="40"/>
      <c r="K3" s="17"/>
      <c r="L3" s="18"/>
    </row>
    <row r="4" spans="2:12" ht="17.25" x14ac:dyDescent="0.3">
      <c r="B4" s="65" t="s">
        <v>0</v>
      </c>
      <c r="C4" s="66"/>
      <c r="D4" s="66"/>
      <c r="E4" s="66"/>
      <c r="F4" s="66"/>
      <c r="G4" s="66"/>
      <c r="H4" s="66"/>
      <c r="I4" s="66"/>
      <c r="J4" s="66"/>
      <c r="K4" s="17"/>
      <c r="L4" s="18"/>
    </row>
    <row r="5" spans="2:12" ht="17.25" x14ac:dyDescent="0.3">
      <c r="B5" s="65" t="s">
        <v>75</v>
      </c>
      <c r="C5" s="66"/>
      <c r="D5" s="66"/>
      <c r="E5" s="66"/>
      <c r="F5" s="66"/>
      <c r="G5" s="66"/>
      <c r="H5" s="66"/>
      <c r="I5" s="66"/>
      <c r="J5" s="66"/>
      <c r="K5" s="17"/>
      <c r="L5" s="18"/>
    </row>
    <row r="6" spans="2:12" ht="17.25" x14ac:dyDescent="0.3">
      <c r="B6" s="65" t="s">
        <v>74</v>
      </c>
      <c r="C6" s="66"/>
      <c r="D6" s="66"/>
      <c r="E6" s="66"/>
      <c r="F6" s="66"/>
      <c r="G6" s="66"/>
      <c r="H6" s="66"/>
      <c r="I6" s="66"/>
      <c r="J6" s="66"/>
      <c r="K6" s="17"/>
      <c r="L6" s="18"/>
    </row>
    <row r="7" spans="2:12" ht="9.75" customHeight="1" thickBot="1" x14ac:dyDescent="0.3">
      <c r="B7" s="19"/>
      <c r="C7" s="20"/>
      <c r="D7" s="20"/>
      <c r="E7" s="20"/>
      <c r="F7" s="20"/>
      <c r="G7" s="20"/>
      <c r="H7" s="20"/>
      <c r="I7" s="20"/>
      <c r="J7" s="20"/>
      <c r="K7" s="19"/>
      <c r="L7" s="21"/>
    </row>
    <row r="8" spans="2:12" s="13" customFormat="1" ht="30.75" customHeight="1" thickBot="1" x14ac:dyDescent="0.3">
      <c r="B8" s="67" t="s">
        <v>82</v>
      </c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2:12" s="8" customFormat="1" ht="30.75" customHeight="1" thickBot="1" x14ac:dyDescent="0.3">
      <c r="B9" s="70" t="s">
        <v>1</v>
      </c>
      <c r="C9" s="71"/>
      <c r="D9" s="71"/>
      <c r="E9" s="71"/>
      <c r="F9" s="71"/>
      <c r="G9" s="72"/>
      <c r="H9" s="71" t="s">
        <v>2</v>
      </c>
      <c r="I9" s="71"/>
      <c r="J9" s="71"/>
      <c r="K9" s="71"/>
      <c r="L9" s="72"/>
    </row>
    <row r="10" spans="2:12" ht="27.75" customHeight="1" thickBot="1" x14ac:dyDescent="0.3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</row>
    <row r="11" spans="2:12" s="8" customFormat="1" ht="30.75" customHeight="1" thickBot="1" x14ac:dyDescent="0.3">
      <c r="B11" s="79" t="s">
        <v>84</v>
      </c>
      <c r="C11" s="79"/>
      <c r="D11" s="79"/>
      <c r="E11" s="79"/>
      <c r="F11" s="79" t="s">
        <v>85</v>
      </c>
      <c r="G11" s="79"/>
      <c r="H11" s="79"/>
      <c r="I11" s="79"/>
      <c r="J11" s="79" t="s">
        <v>3</v>
      </c>
      <c r="K11" s="79"/>
      <c r="L11" s="79"/>
    </row>
    <row r="12" spans="2:12" ht="27.75" customHeight="1" thickBot="1" x14ac:dyDescent="0.3">
      <c r="B12" s="80"/>
      <c r="C12" s="80"/>
      <c r="D12" s="80"/>
      <c r="E12" s="80"/>
      <c r="F12" s="80"/>
      <c r="G12" s="80"/>
      <c r="H12" s="80"/>
      <c r="I12" s="80"/>
      <c r="J12" s="81"/>
      <c r="K12" s="81"/>
      <c r="L12" s="81"/>
    </row>
    <row r="13" spans="2:12" ht="18" customHeight="1" thickBot="1" x14ac:dyDescent="0.35">
      <c r="B13" s="73" t="s">
        <v>500</v>
      </c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2:12" s="8" customFormat="1" ht="30.75" customHeight="1" thickBot="1" x14ac:dyDescent="0.3">
      <c r="B14" s="76" t="s">
        <v>4</v>
      </c>
      <c r="C14" s="76"/>
      <c r="D14" s="76"/>
      <c r="E14" s="76"/>
      <c r="F14" s="76" t="s">
        <v>5</v>
      </c>
      <c r="G14" s="76"/>
      <c r="H14" s="76"/>
      <c r="I14" s="76"/>
      <c r="J14" s="76" t="s">
        <v>307</v>
      </c>
      <c r="K14" s="76"/>
      <c r="L14" s="76"/>
    </row>
    <row r="15" spans="2:12" ht="27.75" customHeight="1" thickBot="1" x14ac:dyDescent="0.3"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2:12" s="8" customFormat="1" ht="30.75" customHeight="1" thickBot="1" x14ac:dyDescent="0.3">
      <c r="B16" s="76" t="s">
        <v>540</v>
      </c>
      <c r="C16" s="76"/>
      <c r="D16" s="76"/>
      <c r="E16" s="76"/>
      <c r="F16" s="76" t="s">
        <v>542</v>
      </c>
      <c r="G16" s="76"/>
      <c r="H16" s="76"/>
      <c r="I16" s="76"/>
      <c r="J16" s="76" t="s">
        <v>6</v>
      </c>
      <c r="K16" s="76"/>
      <c r="L16" s="76"/>
    </row>
    <row r="17" spans="2:12" ht="27.75" customHeight="1" thickBot="1" x14ac:dyDescent="0.3">
      <c r="B17" s="83"/>
      <c r="C17" s="84"/>
      <c r="D17" s="84"/>
      <c r="E17" s="85"/>
      <c r="F17" s="81"/>
      <c r="G17" s="81"/>
      <c r="H17" s="81"/>
      <c r="I17" s="81"/>
      <c r="J17" s="81"/>
      <c r="K17" s="81"/>
      <c r="L17" s="81"/>
    </row>
    <row r="18" spans="2:12" ht="18" customHeight="1" thickBot="1" x14ac:dyDescent="0.35">
      <c r="B18" s="73" t="s">
        <v>7</v>
      </c>
      <c r="C18" s="74"/>
      <c r="D18" s="74"/>
      <c r="E18" s="74"/>
      <c r="F18" s="74"/>
      <c r="G18" s="74"/>
      <c r="H18" s="74"/>
      <c r="I18" s="74"/>
      <c r="J18" s="74"/>
      <c r="K18" s="74"/>
      <c r="L18" s="75"/>
    </row>
    <row r="19" spans="2:12" s="8" customFormat="1" ht="30.75" customHeight="1" thickBot="1" x14ac:dyDescent="0.3">
      <c r="B19" s="86" t="s">
        <v>8</v>
      </c>
      <c r="C19" s="87"/>
      <c r="D19" s="76" t="s">
        <v>9</v>
      </c>
      <c r="E19" s="76"/>
      <c r="F19" s="76" t="s">
        <v>10</v>
      </c>
      <c r="G19" s="76"/>
      <c r="H19" s="76" t="s">
        <v>11</v>
      </c>
      <c r="I19" s="76"/>
      <c r="J19" s="76" t="s">
        <v>12</v>
      </c>
      <c r="K19" s="76"/>
      <c r="L19" s="10" t="s">
        <v>13</v>
      </c>
    </row>
    <row r="20" spans="2:12" s="8" customFormat="1" ht="27.75" customHeight="1" thickBot="1" x14ac:dyDescent="0.3">
      <c r="B20" s="88"/>
      <c r="C20" s="89"/>
      <c r="D20" s="82"/>
      <c r="E20" s="82"/>
      <c r="F20" s="82"/>
      <c r="G20" s="82"/>
      <c r="H20" s="82"/>
      <c r="I20" s="82"/>
      <c r="J20" s="82"/>
      <c r="K20" s="82"/>
      <c r="L20" s="46"/>
    </row>
    <row r="21" spans="2:12" ht="18" customHeight="1" thickBot="1" x14ac:dyDescent="0.35">
      <c r="B21" s="73" t="s">
        <v>14</v>
      </c>
      <c r="C21" s="74"/>
      <c r="D21" s="74"/>
      <c r="E21" s="74"/>
      <c r="F21" s="74"/>
      <c r="G21" s="74"/>
      <c r="H21" s="74"/>
      <c r="I21" s="74"/>
      <c r="J21" s="74"/>
      <c r="K21" s="74"/>
      <c r="L21" s="75"/>
    </row>
    <row r="22" spans="2:12" ht="27.75" customHeight="1" thickBot="1" x14ac:dyDescent="0.3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</row>
    <row r="23" spans="2:12" s="8" customFormat="1" ht="30.75" customHeight="1" thickBot="1" x14ac:dyDescent="0.3">
      <c r="B23" s="76" t="s">
        <v>15</v>
      </c>
      <c r="C23" s="76"/>
      <c r="D23" s="76"/>
      <c r="E23" s="76"/>
      <c r="F23" s="76" t="s">
        <v>566</v>
      </c>
      <c r="G23" s="76"/>
      <c r="H23" s="76"/>
      <c r="I23" s="76"/>
      <c r="J23" s="76" t="s">
        <v>16</v>
      </c>
      <c r="K23" s="76"/>
      <c r="L23" s="76"/>
    </row>
    <row r="24" spans="2:12" ht="27.75" customHeight="1" thickBot="1" x14ac:dyDescent="0.3">
      <c r="B24" s="96" t="s">
        <v>567</v>
      </c>
      <c r="C24" s="97"/>
      <c r="D24" s="95"/>
      <c r="E24" s="95"/>
      <c r="F24" s="51" t="s">
        <v>567</v>
      </c>
      <c r="G24" s="95"/>
      <c r="H24" s="95"/>
      <c r="I24" s="95"/>
      <c r="J24" s="77"/>
      <c r="K24" s="77"/>
      <c r="L24" s="77"/>
    </row>
    <row r="25" spans="2:12" ht="18" customHeight="1" thickBot="1" x14ac:dyDescent="0.35">
      <c r="B25" s="73" t="s">
        <v>17</v>
      </c>
      <c r="C25" s="74"/>
      <c r="D25" s="74"/>
      <c r="E25" s="74"/>
      <c r="F25" s="74"/>
      <c r="G25" s="74"/>
      <c r="H25" s="74"/>
      <c r="I25" s="74"/>
      <c r="J25" s="74"/>
      <c r="K25" s="74"/>
      <c r="L25" s="75"/>
    </row>
    <row r="26" spans="2:12" ht="28.5" customHeight="1" thickBot="1" x14ac:dyDescent="0.3">
      <c r="B26" s="90" t="s">
        <v>18</v>
      </c>
      <c r="C26" s="90"/>
      <c r="D26" s="90"/>
      <c r="E26" s="90"/>
      <c r="F26" s="91" t="s">
        <v>19</v>
      </c>
      <c r="G26" s="91"/>
      <c r="H26" s="91"/>
      <c r="I26" s="90" t="s">
        <v>20</v>
      </c>
      <c r="J26" s="90"/>
      <c r="K26" s="90" t="s">
        <v>722</v>
      </c>
      <c r="L26" s="91"/>
    </row>
    <row r="27" spans="2:12" s="8" customFormat="1" ht="27.75" customHeight="1" thickBot="1" x14ac:dyDescent="0.3"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</row>
    <row r="28" spans="2:12" s="8" customFormat="1" ht="30.75" customHeight="1" thickBot="1" x14ac:dyDescent="0.3">
      <c r="B28" s="76" t="s">
        <v>53</v>
      </c>
      <c r="C28" s="76"/>
      <c r="D28" s="76"/>
      <c r="E28" s="76"/>
      <c r="F28" s="76"/>
      <c r="G28" s="76" t="s">
        <v>54</v>
      </c>
      <c r="H28" s="76"/>
      <c r="I28" s="76"/>
      <c r="J28" s="76"/>
      <c r="K28" s="76"/>
      <c r="L28" s="76"/>
    </row>
    <row r="29" spans="2:12" s="8" customFormat="1" ht="27.75" customHeight="1" thickBot="1" x14ac:dyDescent="0.3">
      <c r="B29" s="88"/>
      <c r="C29" s="98"/>
      <c r="D29" s="98"/>
      <c r="E29" s="98"/>
      <c r="F29" s="89"/>
      <c r="G29" s="88"/>
      <c r="H29" s="98"/>
      <c r="I29" s="98"/>
      <c r="J29" s="98"/>
      <c r="K29" s="98"/>
      <c r="L29" s="89"/>
    </row>
    <row r="30" spans="2:12" ht="30.75" customHeight="1" thickBot="1" x14ac:dyDescent="0.3">
      <c r="B30" s="90" t="s">
        <v>723</v>
      </c>
      <c r="C30" s="90"/>
      <c r="D30" s="90"/>
      <c r="E30" s="90" t="s">
        <v>724</v>
      </c>
      <c r="F30" s="90"/>
      <c r="G30" s="90" t="s">
        <v>62</v>
      </c>
      <c r="H30" s="90"/>
      <c r="I30" s="90" t="s">
        <v>55</v>
      </c>
      <c r="J30" s="90"/>
      <c r="K30" s="90" t="s">
        <v>56</v>
      </c>
      <c r="L30" s="90"/>
    </row>
    <row r="31" spans="2:12" s="8" customFormat="1" ht="27.75" customHeight="1" thickBot="1" x14ac:dyDescent="0.3"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</row>
    <row r="32" spans="2:12" ht="18" customHeight="1" thickBot="1" x14ac:dyDescent="0.35">
      <c r="B32" s="73" t="s">
        <v>57</v>
      </c>
      <c r="C32" s="74"/>
      <c r="D32" s="74"/>
      <c r="E32" s="74"/>
      <c r="F32" s="74"/>
      <c r="G32" s="74"/>
      <c r="H32" s="74"/>
      <c r="I32" s="74"/>
      <c r="J32" s="74"/>
      <c r="K32" s="74"/>
      <c r="L32" s="75"/>
    </row>
    <row r="33" spans="2:12" ht="17.25" customHeight="1" thickBot="1" x14ac:dyDescent="0.3">
      <c r="B33" s="100" t="s">
        <v>58</v>
      </c>
      <c r="C33" s="101"/>
      <c r="D33" s="102"/>
      <c r="E33" s="106" t="s">
        <v>753</v>
      </c>
      <c r="F33" s="107"/>
      <c r="G33" s="107"/>
      <c r="H33" s="107"/>
      <c r="I33" s="107"/>
      <c r="J33" s="108"/>
      <c r="K33" s="101" t="s">
        <v>59</v>
      </c>
      <c r="L33" s="102"/>
    </row>
    <row r="34" spans="2:12" ht="18.75" customHeight="1" thickBot="1" x14ac:dyDescent="0.3">
      <c r="B34" s="103"/>
      <c r="C34" s="104"/>
      <c r="D34" s="105"/>
      <c r="E34" s="90" t="s">
        <v>751</v>
      </c>
      <c r="F34" s="90"/>
      <c r="G34" s="90"/>
      <c r="H34" s="90" t="s">
        <v>752</v>
      </c>
      <c r="I34" s="90"/>
      <c r="J34" s="90"/>
      <c r="K34" s="104"/>
      <c r="L34" s="105"/>
    </row>
    <row r="35" spans="2:12" s="8" customFormat="1" ht="27.75" customHeight="1" thickBot="1" x14ac:dyDescent="0.3"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2:12" ht="18" customHeight="1" thickBot="1" x14ac:dyDescent="0.35">
      <c r="B36" s="73" t="s">
        <v>60</v>
      </c>
      <c r="C36" s="74"/>
      <c r="D36" s="74"/>
      <c r="E36" s="74"/>
      <c r="F36" s="74"/>
      <c r="G36" s="74"/>
      <c r="H36" s="74"/>
      <c r="I36" s="74"/>
      <c r="J36" s="74"/>
      <c r="K36" s="74"/>
      <c r="L36" s="75"/>
    </row>
    <row r="37" spans="2:12" ht="30.75" customHeight="1" thickBot="1" x14ac:dyDescent="0.3">
      <c r="B37" s="109" t="s">
        <v>61</v>
      </c>
      <c r="C37" s="109"/>
      <c r="D37" s="109"/>
      <c r="E37" s="109" t="s">
        <v>62</v>
      </c>
      <c r="F37" s="109"/>
      <c r="G37" s="109" t="s">
        <v>15</v>
      </c>
      <c r="H37" s="109"/>
      <c r="I37" s="109"/>
      <c r="J37" s="109" t="s">
        <v>566</v>
      </c>
      <c r="K37" s="109"/>
      <c r="L37" s="109"/>
    </row>
    <row r="38" spans="2:12" s="8" customFormat="1" ht="27.75" customHeight="1" thickBot="1" x14ac:dyDescent="0.3">
      <c r="B38" s="99"/>
      <c r="C38" s="99"/>
      <c r="D38" s="99"/>
      <c r="E38" s="99"/>
      <c r="F38" s="99"/>
      <c r="G38" s="50" t="s">
        <v>567</v>
      </c>
      <c r="H38" s="110"/>
      <c r="I38" s="110"/>
      <c r="J38" s="50" t="s">
        <v>567</v>
      </c>
      <c r="K38" s="110"/>
      <c r="L38" s="110"/>
    </row>
    <row r="39" spans="2:12" ht="18" customHeight="1" thickBot="1" x14ac:dyDescent="0.35">
      <c r="B39" s="73" t="s">
        <v>63</v>
      </c>
      <c r="C39" s="74"/>
      <c r="D39" s="74"/>
      <c r="E39" s="74"/>
      <c r="F39" s="74"/>
      <c r="G39" s="74"/>
      <c r="H39" s="74"/>
      <c r="I39" s="74"/>
      <c r="J39" s="74"/>
      <c r="K39" s="74"/>
      <c r="L39" s="75"/>
    </row>
    <row r="40" spans="2:12" ht="30.75" customHeight="1" thickBot="1" x14ac:dyDescent="0.3">
      <c r="B40" s="86" t="s">
        <v>8</v>
      </c>
      <c r="C40" s="87"/>
      <c r="D40" s="76" t="s">
        <v>9</v>
      </c>
      <c r="E40" s="76"/>
      <c r="F40" s="76" t="s">
        <v>10</v>
      </c>
      <c r="G40" s="76"/>
      <c r="H40" s="76" t="s">
        <v>11</v>
      </c>
      <c r="I40" s="76"/>
      <c r="J40" s="76" t="s">
        <v>12</v>
      </c>
      <c r="K40" s="76"/>
      <c r="L40" s="10" t="s">
        <v>13</v>
      </c>
    </row>
    <row r="41" spans="2:12" ht="27.75" customHeight="1" thickBot="1" x14ac:dyDescent="0.3">
      <c r="B41" s="88"/>
      <c r="C41" s="89"/>
      <c r="D41" s="82"/>
      <c r="E41" s="89"/>
      <c r="F41" s="82"/>
      <c r="G41" s="82"/>
      <c r="H41" s="82"/>
      <c r="I41" s="82"/>
      <c r="J41" s="82"/>
      <c r="K41" s="82"/>
      <c r="L41" s="46"/>
    </row>
    <row r="42" spans="2:12" s="8" customFormat="1" ht="30" customHeight="1" thickBot="1" x14ac:dyDescent="0.3">
      <c r="B42" s="111" t="s">
        <v>754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3"/>
    </row>
    <row r="43" spans="2:12" ht="30.75" customHeight="1" thickBot="1" x14ac:dyDescent="0.3">
      <c r="B43" s="90" t="s">
        <v>755</v>
      </c>
      <c r="C43" s="90"/>
      <c r="D43" s="90"/>
      <c r="E43" s="90"/>
      <c r="F43" s="90"/>
      <c r="G43" s="90" t="s">
        <v>759</v>
      </c>
      <c r="H43" s="90"/>
      <c r="I43" s="90"/>
      <c r="J43" s="90" t="s">
        <v>756</v>
      </c>
      <c r="K43" s="90"/>
      <c r="L43" s="90"/>
    </row>
    <row r="44" spans="2:12" s="8" customFormat="1" ht="27.75" customHeight="1" thickBot="1" x14ac:dyDescent="0.3">
      <c r="B44" s="115"/>
      <c r="C44" s="116"/>
      <c r="D44" s="116"/>
      <c r="E44" s="116"/>
      <c r="F44" s="117"/>
      <c r="G44" s="99"/>
      <c r="H44" s="99"/>
      <c r="I44" s="99"/>
      <c r="J44" s="110"/>
      <c r="K44" s="110"/>
      <c r="L44" s="110"/>
    </row>
    <row r="45" spans="2:12" ht="30.75" customHeight="1" thickBot="1" x14ac:dyDescent="0.3">
      <c r="B45" s="111" t="s">
        <v>848</v>
      </c>
      <c r="C45" s="112"/>
      <c r="D45" s="112"/>
      <c r="E45" s="112"/>
      <c r="F45" s="112"/>
      <c r="G45" s="112"/>
      <c r="H45" s="112"/>
      <c r="I45" s="112"/>
      <c r="J45" s="112"/>
      <c r="K45" s="112"/>
      <c r="L45" s="113"/>
    </row>
    <row r="46" spans="2:12" ht="19.5" thickBot="1" x14ac:dyDescent="0.35">
      <c r="B46" s="73" t="s">
        <v>849</v>
      </c>
      <c r="C46" s="74"/>
      <c r="D46" s="74"/>
      <c r="E46" s="74"/>
      <c r="F46" s="74"/>
      <c r="G46" s="74"/>
      <c r="H46" s="74"/>
      <c r="I46" s="74"/>
      <c r="J46" s="74"/>
      <c r="K46" s="74"/>
      <c r="L46" s="75"/>
    </row>
    <row r="47" spans="2:12" ht="30.75" customHeight="1" thickBot="1" x14ac:dyDescent="0.3">
      <c r="B47" s="91" t="s">
        <v>64</v>
      </c>
      <c r="C47" s="91"/>
      <c r="D47" s="91"/>
      <c r="E47" s="91"/>
      <c r="F47" s="90" t="s">
        <v>65</v>
      </c>
      <c r="G47" s="90"/>
      <c r="H47" s="91" t="s">
        <v>66</v>
      </c>
      <c r="I47" s="91"/>
      <c r="J47" s="91" t="s">
        <v>67</v>
      </c>
      <c r="K47" s="91"/>
      <c r="L47" s="91"/>
    </row>
    <row r="48" spans="2:12" s="8" customFormat="1" ht="27.75" customHeight="1" thickBot="1" x14ac:dyDescent="0.3">
      <c r="B48" s="82"/>
      <c r="C48" s="82"/>
      <c r="D48" s="82"/>
      <c r="E48" s="82"/>
      <c r="F48" s="114"/>
      <c r="G48" s="114"/>
      <c r="H48" s="82"/>
      <c r="I48" s="82"/>
      <c r="J48" s="48" t="s">
        <v>567</v>
      </c>
      <c r="K48" s="114"/>
      <c r="L48" s="114"/>
    </row>
    <row r="49" spans="2:12" ht="18" customHeight="1" thickBot="1" x14ac:dyDescent="0.35">
      <c r="B49" s="73" t="s">
        <v>68</v>
      </c>
      <c r="C49" s="74"/>
      <c r="D49" s="74"/>
      <c r="E49" s="74"/>
      <c r="F49" s="74"/>
      <c r="G49" s="74"/>
      <c r="H49" s="74"/>
      <c r="I49" s="74"/>
      <c r="J49" s="74"/>
      <c r="K49" s="74"/>
      <c r="L49" s="75"/>
    </row>
    <row r="50" spans="2:12" s="7" customFormat="1" ht="30.75" thickBot="1" x14ac:dyDescent="0.3">
      <c r="B50" s="76" t="s">
        <v>55</v>
      </c>
      <c r="C50" s="76"/>
      <c r="D50" s="76"/>
      <c r="E50" s="76" t="s">
        <v>69</v>
      </c>
      <c r="F50" s="76"/>
      <c r="G50" s="10" t="s">
        <v>850</v>
      </c>
      <c r="H50" s="10" t="s">
        <v>977</v>
      </c>
      <c r="I50" s="10" t="s">
        <v>70</v>
      </c>
      <c r="J50" s="10" t="s">
        <v>71</v>
      </c>
      <c r="K50" s="10" t="s">
        <v>72</v>
      </c>
      <c r="L50" s="10" t="s">
        <v>73</v>
      </c>
    </row>
    <row r="51" spans="2:12" s="6" customFormat="1" ht="27.75" customHeight="1" thickBot="1" x14ac:dyDescent="0.3">
      <c r="B51" s="99"/>
      <c r="C51" s="99"/>
      <c r="D51" s="99"/>
      <c r="E51" s="110"/>
      <c r="F51" s="110"/>
      <c r="G51" s="43"/>
      <c r="H51" s="44" t="str">
        <f ca="1">+IF(G51=0,"",DATEDIF(G51,TODAY(),"y"))</f>
        <v/>
      </c>
      <c r="I51" s="41"/>
      <c r="J51" s="41"/>
      <c r="K51" s="41"/>
      <c r="L51" s="45"/>
    </row>
    <row r="52" spans="2:12" ht="27.75" customHeight="1" thickBot="1" x14ac:dyDescent="0.3">
      <c r="B52" s="99"/>
      <c r="C52" s="99"/>
      <c r="D52" s="99"/>
      <c r="E52" s="110"/>
      <c r="F52" s="110"/>
      <c r="G52" s="43"/>
      <c r="H52" s="44" t="str">
        <f t="shared" ref="H52:H55" ca="1" si="0">+IF(G52=0,"",DATEDIF(G52,TODAY(),"y"))</f>
        <v/>
      </c>
      <c r="I52" s="41"/>
      <c r="J52" s="41"/>
      <c r="K52" s="41"/>
      <c r="L52" s="45"/>
    </row>
    <row r="53" spans="2:12" ht="27.75" customHeight="1" thickBot="1" x14ac:dyDescent="0.3">
      <c r="B53" s="99"/>
      <c r="C53" s="99"/>
      <c r="D53" s="99"/>
      <c r="E53" s="110"/>
      <c r="F53" s="110"/>
      <c r="G53" s="43"/>
      <c r="H53" s="44" t="str">
        <f t="shared" ca="1" si="0"/>
        <v/>
      </c>
      <c r="I53" s="41"/>
      <c r="J53" s="41"/>
      <c r="K53" s="41"/>
      <c r="L53" s="45"/>
    </row>
    <row r="54" spans="2:12" ht="27.75" customHeight="1" thickBot="1" x14ac:dyDescent="0.3">
      <c r="B54" s="99"/>
      <c r="C54" s="99"/>
      <c r="D54" s="99"/>
      <c r="E54" s="110"/>
      <c r="F54" s="110"/>
      <c r="G54" s="43"/>
      <c r="H54" s="44" t="str">
        <f t="shared" ca="1" si="0"/>
        <v/>
      </c>
      <c r="I54" s="41"/>
      <c r="J54" s="41"/>
      <c r="K54" s="41"/>
      <c r="L54" s="45"/>
    </row>
    <row r="55" spans="2:12" ht="27.75" customHeight="1" thickBot="1" x14ac:dyDescent="0.3">
      <c r="B55" s="99"/>
      <c r="C55" s="99"/>
      <c r="D55" s="99"/>
      <c r="E55" s="110"/>
      <c r="F55" s="110"/>
      <c r="G55" s="43"/>
      <c r="H55" s="44" t="str">
        <f t="shared" ca="1" si="0"/>
        <v/>
      </c>
      <c r="I55" s="41"/>
      <c r="J55" s="41"/>
      <c r="K55" s="41"/>
      <c r="L55" s="45"/>
    </row>
    <row r="56" spans="2:12" ht="30.75" customHeight="1" thickBot="1" x14ac:dyDescent="0.3">
      <c r="B56" s="111" t="s">
        <v>71</v>
      </c>
      <c r="C56" s="112"/>
      <c r="D56" s="112"/>
      <c r="E56" s="112"/>
      <c r="F56" s="112"/>
      <c r="G56" s="112"/>
      <c r="H56" s="112"/>
      <c r="I56" s="112"/>
      <c r="J56" s="112"/>
      <c r="K56" s="112"/>
      <c r="L56" s="113"/>
    </row>
    <row r="57" spans="2:12" s="39" customFormat="1" ht="19.5" thickBot="1" x14ac:dyDescent="0.35">
      <c r="B57" s="118" t="s">
        <v>857</v>
      </c>
      <c r="C57" s="118"/>
      <c r="D57" s="118"/>
      <c r="E57" s="118"/>
      <c r="F57" s="118"/>
      <c r="G57" s="118" t="s">
        <v>858</v>
      </c>
      <c r="H57" s="118"/>
      <c r="I57" s="118"/>
      <c r="J57" s="118"/>
      <c r="K57" s="118"/>
      <c r="L57" s="118"/>
    </row>
    <row r="58" spans="2:12" ht="30.75" customHeight="1" thickBot="1" x14ac:dyDescent="0.3">
      <c r="B58" s="86" t="s">
        <v>876</v>
      </c>
      <c r="C58" s="87"/>
      <c r="D58" s="10" t="s">
        <v>4</v>
      </c>
      <c r="E58" s="76" t="s">
        <v>8</v>
      </c>
      <c r="F58" s="76"/>
      <c r="G58" s="76" t="s">
        <v>877</v>
      </c>
      <c r="H58" s="76"/>
      <c r="I58" s="10" t="s">
        <v>879</v>
      </c>
      <c r="J58" s="10" t="s">
        <v>8</v>
      </c>
      <c r="K58" s="76" t="s">
        <v>878</v>
      </c>
      <c r="L58" s="76"/>
    </row>
    <row r="59" spans="2:12" ht="27.75" customHeight="1" thickBot="1" x14ac:dyDescent="0.3">
      <c r="B59" s="88"/>
      <c r="C59" s="89"/>
      <c r="D59" s="47"/>
      <c r="E59" s="121"/>
      <c r="F59" s="122"/>
      <c r="G59" s="123"/>
      <c r="H59" s="124"/>
      <c r="I59" s="47"/>
      <c r="J59" s="46"/>
      <c r="K59" s="88"/>
      <c r="L59" s="89"/>
    </row>
    <row r="60" spans="2:12" ht="18" customHeight="1" thickBot="1" x14ac:dyDescent="0.35">
      <c r="B60" s="73" t="s">
        <v>880</v>
      </c>
      <c r="C60" s="74"/>
      <c r="D60" s="74"/>
      <c r="E60" s="74"/>
      <c r="F60" s="74"/>
      <c r="G60" s="74"/>
      <c r="H60" s="74"/>
      <c r="I60" s="74"/>
      <c r="J60" s="74"/>
      <c r="K60" s="74"/>
      <c r="L60" s="75"/>
    </row>
    <row r="61" spans="2:12" ht="30.75" customHeight="1" thickBot="1" x14ac:dyDescent="0.3">
      <c r="B61" s="86" t="s">
        <v>881</v>
      </c>
      <c r="C61" s="87"/>
      <c r="D61" s="76" t="s">
        <v>882</v>
      </c>
      <c r="E61" s="76"/>
      <c r="F61" s="10" t="s">
        <v>4</v>
      </c>
      <c r="G61" s="76" t="s">
        <v>878</v>
      </c>
      <c r="H61" s="76"/>
      <c r="I61" s="10" t="s">
        <v>883</v>
      </c>
      <c r="J61" s="10" t="s">
        <v>887</v>
      </c>
      <c r="K61" s="76" t="s">
        <v>884</v>
      </c>
      <c r="L61" s="76"/>
    </row>
    <row r="62" spans="2:12" ht="27.75" customHeight="1" thickBot="1" x14ac:dyDescent="0.3">
      <c r="B62" s="125" t="s">
        <v>859</v>
      </c>
      <c r="C62" s="126"/>
      <c r="D62" s="99"/>
      <c r="E62" s="99"/>
      <c r="F62" s="42"/>
      <c r="G62" s="119"/>
      <c r="H62" s="120"/>
      <c r="I62" s="49"/>
      <c r="J62" s="41"/>
      <c r="K62" s="99"/>
      <c r="L62" s="99"/>
    </row>
    <row r="63" spans="2:12" ht="27.75" customHeight="1" thickBot="1" x14ac:dyDescent="0.3">
      <c r="B63" s="125" t="s">
        <v>860</v>
      </c>
      <c r="C63" s="126"/>
      <c r="D63" s="99"/>
      <c r="E63" s="99"/>
      <c r="F63" s="42"/>
      <c r="G63" s="119"/>
      <c r="H63" s="120"/>
      <c r="I63" s="49"/>
      <c r="J63" s="41"/>
      <c r="K63" s="99"/>
      <c r="L63" s="99"/>
    </row>
    <row r="64" spans="2:12" ht="27.75" customHeight="1" thickBot="1" x14ac:dyDescent="0.3">
      <c r="B64" s="125" t="s">
        <v>861</v>
      </c>
      <c r="C64" s="126"/>
      <c r="D64" s="99"/>
      <c r="E64" s="99"/>
      <c r="F64" s="42"/>
      <c r="G64" s="119"/>
      <c r="H64" s="120"/>
      <c r="I64" s="49"/>
      <c r="J64" s="41"/>
      <c r="K64" s="99"/>
      <c r="L64" s="99"/>
    </row>
    <row r="65" spans="2:12" ht="27.75" customHeight="1" thickBot="1" x14ac:dyDescent="0.3">
      <c r="B65" s="125" t="s">
        <v>855</v>
      </c>
      <c r="C65" s="126"/>
      <c r="D65" s="99"/>
      <c r="E65" s="99"/>
      <c r="F65" s="42"/>
      <c r="G65" s="119"/>
      <c r="H65" s="120"/>
      <c r="I65" s="49"/>
      <c r="J65" s="41"/>
      <c r="K65" s="99"/>
      <c r="L65" s="99"/>
    </row>
    <row r="66" spans="2:12" ht="27.75" customHeight="1" thickBot="1" x14ac:dyDescent="0.3">
      <c r="B66" s="125" t="s">
        <v>856</v>
      </c>
      <c r="C66" s="126"/>
      <c r="D66" s="99"/>
      <c r="E66" s="99"/>
      <c r="F66" s="42"/>
      <c r="G66" s="119"/>
      <c r="H66" s="120"/>
      <c r="I66" s="49"/>
      <c r="J66" s="41"/>
      <c r="K66" s="99"/>
      <c r="L66" s="99"/>
    </row>
    <row r="67" spans="2:12" ht="27.75" customHeight="1" thickBot="1" x14ac:dyDescent="0.3">
      <c r="B67" s="125" t="s">
        <v>885</v>
      </c>
      <c r="C67" s="126"/>
      <c r="D67" s="99"/>
      <c r="E67" s="99"/>
      <c r="F67" s="42"/>
      <c r="G67" s="119"/>
      <c r="H67" s="120"/>
      <c r="I67" s="49"/>
      <c r="J67" s="41"/>
      <c r="K67" s="99"/>
      <c r="L67" s="99"/>
    </row>
    <row r="68" spans="2:12" ht="27.75" customHeight="1" thickBot="1" x14ac:dyDescent="0.3">
      <c r="B68" s="125" t="s">
        <v>886</v>
      </c>
      <c r="C68" s="126"/>
      <c r="D68" s="99"/>
      <c r="E68" s="99"/>
      <c r="F68" s="42"/>
      <c r="G68" s="119"/>
      <c r="H68" s="120"/>
      <c r="I68" s="49"/>
      <c r="J68" s="41"/>
      <c r="K68" s="99"/>
      <c r="L68" s="99"/>
    </row>
    <row r="69" spans="2:12" ht="30.75" customHeight="1" thickBot="1" x14ac:dyDescent="0.3">
      <c r="B69" s="127" t="s">
        <v>888</v>
      </c>
      <c r="C69" s="127"/>
      <c r="D69" s="127"/>
      <c r="E69" s="127"/>
      <c r="F69" s="127"/>
      <c r="G69" s="127"/>
      <c r="H69" s="127"/>
      <c r="I69" s="127"/>
      <c r="J69" s="127"/>
      <c r="K69" s="127"/>
      <c r="L69" s="127"/>
    </row>
    <row r="70" spans="2:12" s="8" customFormat="1" ht="30.75" customHeight="1" thickBot="1" x14ac:dyDescent="0.3">
      <c r="B70" s="86" t="s">
        <v>889</v>
      </c>
      <c r="C70" s="87"/>
      <c r="D70" s="10" t="s">
        <v>881</v>
      </c>
      <c r="E70" s="76" t="s">
        <v>890</v>
      </c>
      <c r="F70" s="76"/>
      <c r="G70" s="76"/>
      <c r="H70" s="76"/>
      <c r="I70" s="76" t="s">
        <v>891</v>
      </c>
      <c r="J70" s="76"/>
      <c r="K70" s="76" t="s">
        <v>892</v>
      </c>
      <c r="L70" s="76"/>
    </row>
    <row r="71" spans="2:12" ht="27.75" customHeight="1" thickBot="1" x14ac:dyDescent="0.3">
      <c r="B71" s="88"/>
      <c r="C71" s="89"/>
      <c r="D71" s="46"/>
      <c r="E71" s="82"/>
      <c r="F71" s="82"/>
      <c r="G71" s="82"/>
      <c r="H71" s="82"/>
      <c r="I71" s="82"/>
      <c r="J71" s="82"/>
      <c r="K71" s="82"/>
      <c r="L71" s="82"/>
    </row>
    <row r="72" spans="2:12" ht="27.75" customHeight="1" thickBot="1" x14ac:dyDescent="0.3">
      <c r="B72" s="88"/>
      <c r="C72" s="89"/>
      <c r="D72" s="46"/>
      <c r="E72" s="82"/>
      <c r="F72" s="82"/>
      <c r="G72" s="82"/>
      <c r="H72" s="82"/>
      <c r="I72" s="82"/>
      <c r="J72" s="82"/>
      <c r="K72" s="82"/>
      <c r="L72" s="82"/>
    </row>
    <row r="73" spans="2:12" ht="27.75" customHeight="1" thickBot="1" x14ac:dyDescent="0.3">
      <c r="B73" s="88"/>
      <c r="C73" s="89"/>
      <c r="D73" s="46"/>
      <c r="E73" s="82"/>
      <c r="F73" s="82"/>
      <c r="G73" s="82"/>
      <c r="H73" s="82"/>
      <c r="I73" s="82"/>
      <c r="J73" s="82"/>
      <c r="K73" s="82"/>
      <c r="L73" s="82"/>
    </row>
    <row r="74" spans="2:12" ht="27.75" customHeight="1" thickBot="1" x14ac:dyDescent="0.3">
      <c r="B74" s="88"/>
      <c r="C74" s="89"/>
      <c r="D74" s="46"/>
      <c r="E74" s="82"/>
      <c r="F74" s="82"/>
      <c r="G74" s="82"/>
      <c r="H74" s="82"/>
      <c r="I74" s="82"/>
      <c r="J74" s="82"/>
      <c r="K74" s="82"/>
      <c r="L74" s="82"/>
    </row>
    <row r="75" spans="2:12" ht="30.75" customHeight="1" thickBot="1" x14ac:dyDescent="0.3">
      <c r="B75" s="127" t="s">
        <v>940</v>
      </c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12" ht="17.25" customHeight="1" thickBot="1" x14ac:dyDescent="0.3">
      <c r="B76" s="90" t="s">
        <v>994</v>
      </c>
      <c r="C76" s="90"/>
      <c r="D76" s="90"/>
      <c r="E76" s="90" t="s">
        <v>941</v>
      </c>
      <c r="F76" s="90"/>
      <c r="G76" s="90" t="s">
        <v>995</v>
      </c>
      <c r="H76" s="91" t="s">
        <v>879</v>
      </c>
      <c r="I76" s="106" t="s">
        <v>945</v>
      </c>
      <c r="J76" s="107"/>
      <c r="K76" s="108"/>
      <c r="L76" s="128" t="s">
        <v>892</v>
      </c>
    </row>
    <row r="77" spans="2:12" ht="17.25" customHeight="1" thickBot="1" x14ac:dyDescent="0.3">
      <c r="B77" s="90"/>
      <c r="C77" s="90"/>
      <c r="D77" s="90"/>
      <c r="E77" s="90"/>
      <c r="F77" s="90"/>
      <c r="G77" s="90"/>
      <c r="H77" s="91"/>
      <c r="I77" s="9" t="s">
        <v>942</v>
      </c>
      <c r="J77" s="9" t="s">
        <v>943</v>
      </c>
      <c r="K77" s="9" t="s">
        <v>944</v>
      </c>
      <c r="L77" s="129"/>
    </row>
    <row r="78" spans="2:12" ht="27.75" customHeight="1" thickBot="1" x14ac:dyDescent="0.3">
      <c r="B78" s="99"/>
      <c r="C78" s="99"/>
      <c r="D78" s="99"/>
      <c r="E78" s="115"/>
      <c r="F78" s="117"/>
      <c r="G78" s="42"/>
      <c r="H78" s="43"/>
      <c r="I78" s="43"/>
      <c r="J78" s="59"/>
      <c r="K78" s="41"/>
      <c r="L78" s="52"/>
    </row>
    <row r="79" spans="2:12" ht="27.75" customHeight="1" thickBot="1" x14ac:dyDescent="0.3">
      <c r="B79" s="99"/>
      <c r="C79" s="99"/>
      <c r="D79" s="99"/>
      <c r="E79" s="115"/>
      <c r="F79" s="117"/>
      <c r="G79" s="42"/>
      <c r="H79" s="43"/>
      <c r="I79" s="43"/>
      <c r="J79" s="41"/>
      <c r="K79" s="41"/>
      <c r="L79" s="52"/>
    </row>
    <row r="80" spans="2:12" ht="27.75" customHeight="1" thickBot="1" x14ac:dyDescent="0.3">
      <c r="B80" s="99"/>
      <c r="C80" s="99"/>
      <c r="D80" s="99"/>
      <c r="E80" s="115"/>
      <c r="F80" s="117"/>
      <c r="G80" s="42"/>
      <c r="H80" s="43"/>
      <c r="I80" s="43"/>
      <c r="J80" s="41"/>
      <c r="K80" s="41"/>
      <c r="L80" s="52"/>
    </row>
    <row r="81" spans="2:12" ht="27.75" customHeight="1" thickBot="1" x14ac:dyDescent="0.3">
      <c r="B81" s="99"/>
      <c r="C81" s="99"/>
      <c r="D81" s="99"/>
      <c r="E81" s="115"/>
      <c r="F81" s="117"/>
      <c r="G81" s="42"/>
      <c r="H81" s="43"/>
      <c r="I81" s="43"/>
      <c r="J81" s="41"/>
      <c r="K81" s="41"/>
      <c r="L81" s="52"/>
    </row>
    <row r="82" spans="2:12" ht="27.75" customHeight="1" thickBot="1" x14ac:dyDescent="0.3">
      <c r="B82" s="99"/>
      <c r="C82" s="99"/>
      <c r="D82" s="99"/>
      <c r="E82" s="115"/>
      <c r="F82" s="117"/>
      <c r="G82" s="42"/>
      <c r="H82" s="43"/>
      <c r="I82" s="43"/>
      <c r="J82" s="41"/>
      <c r="K82" s="41"/>
      <c r="L82" s="52"/>
    </row>
    <row r="83" spans="2:12" ht="27.75" customHeight="1" thickBot="1" x14ac:dyDescent="0.3">
      <c r="B83" s="99"/>
      <c r="C83" s="99"/>
      <c r="D83" s="99"/>
      <c r="E83" s="115"/>
      <c r="F83" s="117"/>
      <c r="G83" s="42"/>
      <c r="H83" s="43"/>
      <c r="I83" s="43"/>
      <c r="J83" s="41"/>
      <c r="K83" s="41"/>
      <c r="L83" s="52"/>
    </row>
    <row r="84" spans="2:12" ht="27.75" customHeight="1" thickBot="1" x14ac:dyDescent="0.3">
      <c r="B84" s="99"/>
      <c r="C84" s="99"/>
      <c r="D84" s="99"/>
      <c r="E84" s="115"/>
      <c r="F84" s="117"/>
      <c r="G84" s="42"/>
      <c r="H84" s="43"/>
      <c r="I84" s="43"/>
      <c r="J84" s="41"/>
      <c r="K84" s="41"/>
      <c r="L84" s="52"/>
    </row>
    <row r="85" spans="2:12" ht="27.75" customHeight="1" thickBot="1" x14ac:dyDescent="0.3">
      <c r="B85" s="99"/>
      <c r="C85" s="99"/>
      <c r="D85" s="99"/>
      <c r="E85" s="115"/>
      <c r="F85" s="117"/>
      <c r="G85" s="42"/>
      <c r="H85" s="43"/>
      <c r="I85" s="43"/>
      <c r="J85" s="41"/>
      <c r="K85" s="41"/>
      <c r="L85" s="52"/>
    </row>
    <row r="86" spans="2:12" ht="30.75" customHeight="1" thickBot="1" x14ac:dyDescent="0.3">
      <c r="B86" s="127" t="s">
        <v>946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 ht="30.75" customHeight="1" thickBot="1" x14ac:dyDescent="0.3">
      <c r="B87" s="10" t="s">
        <v>942</v>
      </c>
      <c r="C87" s="10" t="s">
        <v>943</v>
      </c>
      <c r="D87" s="10" t="s">
        <v>948</v>
      </c>
      <c r="E87" s="76" t="s">
        <v>947</v>
      </c>
      <c r="F87" s="76"/>
      <c r="G87" s="76" t="s">
        <v>949</v>
      </c>
      <c r="H87" s="76"/>
      <c r="I87" s="86" t="s">
        <v>950</v>
      </c>
      <c r="J87" s="130"/>
      <c r="K87" s="87"/>
      <c r="L87" s="10" t="s">
        <v>892</v>
      </c>
    </row>
    <row r="88" spans="2:12" s="8" customFormat="1" ht="27.75" customHeight="1" thickBot="1" x14ac:dyDescent="0.3">
      <c r="B88" s="53"/>
      <c r="C88" s="53"/>
      <c r="D88" s="54" t="str">
        <f>+IF(B88="","",(CONCATENATE(DATEDIF(B88,C88,"Y")," años ",DATEDIF(B88,C88,"YM")+1," mes(es)")))</f>
        <v/>
      </c>
      <c r="E88" s="82"/>
      <c r="F88" s="82"/>
      <c r="G88" s="82"/>
      <c r="H88" s="82"/>
      <c r="I88" s="88"/>
      <c r="J88" s="98"/>
      <c r="K88" s="89"/>
      <c r="L88" s="46"/>
    </row>
    <row r="89" spans="2:12" ht="27.75" customHeight="1" thickBot="1" x14ac:dyDescent="0.3">
      <c r="B89" s="53"/>
      <c r="C89" s="53"/>
      <c r="D89" s="54" t="str">
        <f t="shared" ref="D89:D97" si="1">+IF(B89="","",(CONCATENATE(DATEDIF(B89,C89,"Y")," años ",DATEDIF(B89,C89,"YM")+1," mes(es)")))</f>
        <v/>
      </c>
      <c r="E89" s="82"/>
      <c r="F89" s="82"/>
      <c r="G89" s="82"/>
      <c r="H89" s="82"/>
      <c r="I89" s="88"/>
      <c r="J89" s="98"/>
      <c r="K89" s="89"/>
      <c r="L89" s="46"/>
    </row>
    <row r="90" spans="2:12" ht="27.75" customHeight="1" thickBot="1" x14ac:dyDescent="0.3">
      <c r="B90" s="53"/>
      <c r="C90" s="53"/>
      <c r="D90" s="54" t="str">
        <f t="shared" si="1"/>
        <v/>
      </c>
      <c r="E90" s="82"/>
      <c r="F90" s="82"/>
      <c r="G90" s="82"/>
      <c r="H90" s="82"/>
      <c r="I90" s="88"/>
      <c r="J90" s="98"/>
      <c r="K90" s="89"/>
      <c r="L90" s="46"/>
    </row>
    <row r="91" spans="2:12" ht="27.75" customHeight="1" thickBot="1" x14ac:dyDescent="0.3">
      <c r="B91" s="53"/>
      <c r="C91" s="53"/>
      <c r="D91" s="54" t="str">
        <f t="shared" si="1"/>
        <v/>
      </c>
      <c r="E91" s="82"/>
      <c r="F91" s="82"/>
      <c r="G91" s="82"/>
      <c r="H91" s="82"/>
      <c r="I91" s="88"/>
      <c r="J91" s="98"/>
      <c r="K91" s="89"/>
      <c r="L91" s="46"/>
    </row>
    <row r="92" spans="2:12" ht="27.75" customHeight="1" thickBot="1" x14ac:dyDescent="0.3">
      <c r="B92" s="53"/>
      <c r="C92" s="53"/>
      <c r="D92" s="54" t="str">
        <f t="shared" si="1"/>
        <v/>
      </c>
      <c r="E92" s="82"/>
      <c r="F92" s="82"/>
      <c r="G92" s="82"/>
      <c r="H92" s="82"/>
      <c r="I92" s="88"/>
      <c r="J92" s="98"/>
      <c r="K92" s="89"/>
      <c r="L92" s="46"/>
    </row>
    <row r="93" spans="2:12" ht="27.75" customHeight="1" thickBot="1" x14ac:dyDescent="0.3">
      <c r="B93" s="53"/>
      <c r="C93" s="53"/>
      <c r="D93" s="54" t="str">
        <f t="shared" si="1"/>
        <v/>
      </c>
      <c r="E93" s="88"/>
      <c r="F93" s="89"/>
      <c r="G93" s="82"/>
      <c r="H93" s="82"/>
      <c r="I93" s="88"/>
      <c r="J93" s="98"/>
      <c r="K93" s="89"/>
      <c r="L93" s="46"/>
    </row>
    <row r="94" spans="2:12" ht="27.75" customHeight="1" thickBot="1" x14ac:dyDescent="0.3">
      <c r="B94" s="53"/>
      <c r="C94" s="53"/>
      <c r="D94" s="54" t="str">
        <f t="shared" si="1"/>
        <v/>
      </c>
      <c r="E94" s="88"/>
      <c r="F94" s="89"/>
      <c r="G94" s="82"/>
      <c r="H94" s="82"/>
      <c r="I94" s="88"/>
      <c r="J94" s="98"/>
      <c r="K94" s="89"/>
      <c r="L94" s="46"/>
    </row>
    <row r="95" spans="2:12" ht="27.75" customHeight="1" thickBot="1" x14ac:dyDescent="0.3">
      <c r="B95" s="53"/>
      <c r="C95" s="53"/>
      <c r="D95" s="54" t="str">
        <f t="shared" si="1"/>
        <v/>
      </c>
      <c r="E95" s="88"/>
      <c r="F95" s="89"/>
      <c r="G95" s="82"/>
      <c r="H95" s="82"/>
      <c r="I95" s="88"/>
      <c r="J95" s="98"/>
      <c r="K95" s="89"/>
      <c r="L95" s="46"/>
    </row>
    <row r="96" spans="2:12" ht="27.75" customHeight="1" thickBot="1" x14ac:dyDescent="0.3">
      <c r="B96" s="53"/>
      <c r="C96" s="53"/>
      <c r="D96" s="54" t="str">
        <f t="shared" si="1"/>
        <v/>
      </c>
      <c r="E96" s="88"/>
      <c r="F96" s="89"/>
      <c r="G96" s="82"/>
      <c r="H96" s="82"/>
      <c r="I96" s="88"/>
      <c r="J96" s="98"/>
      <c r="K96" s="89"/>
      <c r="L96" s="46"/>
    </row>
    <row r="97" spans="2:12" ht="27.75" customHeight="1" thickBot="1" x14ac:dyDescent="0.3">
      <c r="B97" s="53"/>
      <c r="C97" s="53"/>
      <c r="D97" s="54" t="str">
        <f t="shared" si="1"/>
        <v/>
      </c>
      <c r="E97" s="88"/>
      <c r="F97" s="89"/>
      <c r="G97" s="82"/>
      <c r="H97" s="82"/>
      <c r="I97" s="88"/>
      <c r="J97" s="98"/>
      <c r="K97" s="89"/>
      <c r="L97" s="46"/>
    </row>
    <row r="98" spans="2:12" ht="30.75" customHeight="1" thickBot="1" x14ac:dyDescent="0.3">
      <c r="B98" s="127" t="s">
        <v>956</v>
      </c>
      <c r="C98" s="127"/>
      <c r="D98" s="127"/>
      <c r="E98" s="127"/>
      <c r="F98" s="127"/>
      <c r="G98" s="127"/>
      <c r="H98" s="127"/>
      <c r="I98" s="127"/>
      <c r="J98" s="127"/>
      <c r="K98" s="127"/>
      <c r="L98" s="127"/>
    </row>
    <row r="99" spans="2:12" ht="40.5" customHeight="1" thickBot="1" x14ac:dyDescent="0.3">
      <c r="B99" s="9" t="s">
        <v>942</v>
      </c>
      <c r="C99" s="9" t="s">
        <v>943</v>
      </c>
      <c r="D99" s="9" t="s">
        <v>948</v>
      </c>
      <c r="E99" s="90" t="s">
        <v>876</v>
      </c>
      <c r="F99" s="90"/>
      <c r="G99" s="9" t="s">
        <v>958</v>
      </c>
      <c r="H99" s="106" t="s">
        <v>957</v>
      </c>
      <c r="I99" s="107"/>
      <c r="J99" s="108"/>
      <c r="K99" s="9" t="s">
        <v>959</v>
      </c>
      <c r="L99" s="9" t="s">
        <v>892</v>
      </c>
    </row>
    <row r="100" spans="2:12" ht="27.75" customHeight="1" thickBot="1" x14ac:dyDescent="0.3">
      <c r="B100" s="43"/>
      <c r="C100" s="43"/>
      <c r="D100" s="44" t="str">
        <f>+IF(B100="","",(CONCATENATE(DATEDIF(B100,C100,"Y")," años ",DATEDIF(B100,C100,"YM")+1," mes(es)")))</f>
        <v/>
      </c>
      <c r="E100" s="99"/>
      <c r="F100" s="99"/>
      <c r="G100" s="41"/>
      <c r="H100" s="115"/>
      <c r="I100" s="116"/>
      <c r="J100" s="117"/>
      <c r="K100" s="41"/>
      <c r="L100" s="41"/>
    </row>
    <row r="101" spans="2:12" ht="27.75" customHeight="1" thickBot="1" x14ac:dyDescent="0.3">
      <c r="B101" s="43"/>
      <c r="C101" s="43"/>
      <c r="D101" s="44" t="str">
        <f t="shared" ref="D101:D107" si="2">+IF(B101="","",(CONCATENATE(DATEDIF(B101,C101,"Y")," años ",DATEDIF(B101,C101,"YM")+1," mes(es)")))</f>
        <v/>
      </c>
      <c r="E101" s="99"/>
      <c r="F101" s="99"/>
      <c r="G101" s="41"/>
      <c r="H101" s="115"/>
      <c r="I101" s="116"/>
      <c r="J101" s="117"/>
      <c r="K101" s="41"/>
      <c r="L101" s="41"/>
    </row>
    <row r="102" spans="2:12" ht="27.75" customHeight="1" thickBot="1" x14ac:dyDescent="0.3">
      <c r="B102" s="43"/>
      <c r="C102" s="43"/>
      <c r="D102" s="44" t="str">
        <f t="shared" si="2"/>
        <v/>
      </c>
      <c r="E102" s="99"/>
      <c r="F102" s="99"/>
      <c r="G102" s="41"/>
      <c r="H102" s="115"/>
      <c r="I102" s="116"/>
      <c r="J102" s="117"/>
      <c r="K102" s="41"/>
      <c r="L102" s="41"/>
    </row>
    <row r="103" spans="2:12" ht="27.75" customHeight="1" thickBot="1" x14ac:dyDescent="0.3">
      <c r="B103" s="43"/>
      <c r="C103" s="43"/>
      <c r="D103" s="44" t="str">
        <f t="shared" si="2"/>
        <v/>
      </c>
      <c r="E103" s="99"/>
      <c r="F103" s="99"/>
      <c r="G103" s="41"/>
      <c r="H103" s="115"/>
      <c r="I103" s="116"/>
      <c r="J103" s="117"/>
      <c r="K103" s="41"/>
      <c r="L103" s="41"/>
    </row>
    <row r="104" spans="2:12" ht="27.75" customHeight="1" thickBot="1" x14ac:dyDescent="0.3">
      <c r="B104" s="43"/>
      <c r="C104" s="43"/>
      <c r="D104" s="44" t="str">
        <f t="shared" si="2"/>
        <v/>
      </c>
      <c r="E104" s="99"/>
      <c r="F104" s="99"/>
      <c r="G104" s="41"/>
      <c r="H104" s="115"/>
      <c r="I104" s="116"/>
      <c r="J104" s="117"/>
      <c r="K104" s="41"/>
      <c r="L104" s="41"/>
    </row>
    <row r="105" spans="2:12" ht="27.75" customHeight="1" thickBot="1" x14ac:dyDescent="0.3">
      <c r="B105" s="43"/>
      <c r="C105" s="43"/>
      <c r="D105" s="44" t="str">
        <f t="shared" si="2"/>
        <v/>
      </c>
      <c r="E105" s="99"/>
      <c r="F105" s="99"/>
      <c r="G105" s="41"/>
      <c r="H105" s="115"/>
      <c r="I105" s="116"/>
      <c r="J105" s="117"/>
      <c r="K105" s="41"/>
      <c r="L105" s="41"/>
    </row>
    <row r="106" spans="2:12" ht="27.75" customHeight="1" thickBot="1" x14ac:dyDescent="0.3">
      <c r="B106" s="43"/>
      <c r="C106" s="43"/>
      <c r="D106" s="44" t="str">
        <f t="shared" si="2"/>
        <v/>
      </c>
      <c r="E106" s="99"/>
      <c r="F106" s="99"/>
      <c r="G106" s="41"/>
      <c r="H106" s="115"/>
      <c r="I106" s="116"/>
      <c r="J106" s="117"/>
      <c r="K106" s="41"/>
      <c r="L106" s="41"/>
    </row>
    <row r="107" spans="2:12" ht="27.75" customHeight="1" thickBot="1" x14ac:dyDescent="0.3">
      <c r="B107" s="43"/>
      <c r="C107" s="43"/>
      <c r="D107" s="44" t="str">
        <f t="shared" si="2"/>
        <v/>
      </c>
      <c r="E107" s="99"/>
      <c r="F107" s="99"/>
      <c r="G107" s="41"/>
      <c r="H107" s="115"/>
      <c r="I107" s="116"/>
      <c r="J107" s="117"/>
      <c r="K107" s="41"/>
      <c r="L107" s="41"/>
    </row>
    <row r="108" spans="2:12" ht="30.75" customHeight="1" thickBot="1" x14ac:dyDescent="0.3">
      <c r="B108" s="127" t="s">
        <v>960</v>
      </c>
      <c r="C108" s="127"/>
      <c r="D108" s="127"/>
      <c r="E108" s="127"/>
      <c r="F108" s="127"/>
      <c r="G108" s="127"/>
      <c r="H108" s="127"/>
      <c r="I108" s="127"/>
      <c r="J108" s="127"/>
      <c r="K108" s="127"/>
      <c r="L108" s="127"/>
    </row>
    <row r="109" spans="2:12" ht="30.75" customHeight="1" thickBot="1" x14ac:dyDescent="0.3">
      <c r="B109" s="90" t="s">
        <v>961</v>
      </c>
      <c r="C109" s="90"/>
      <c r="D109" s="90"/>
      <c r="E109" s="90"/>
      <c r="F109" s="90" t="s">
        <v>962</v>
      </c>
      <c r="G109" s="90"/>
      <c r="H109" s="90"/>
      <c r="I109" s="90" t="s">
        <v>963</v>
      </c>
      <c r="J109" s="90"/>
      <c r="K109" s="90" t="s">
        <v>964</v>
      </c>
      <c r="L109" s="90"/>
    </row>
    <row r="110" spans="2:12" ht="27.75" customHeight="1" thickBot="1" x14ac:dyDescent="0.3">
      <c r="B110" s="131"/>
      <c r="C110" s="131"/>
      <c r="D110" s="131"/>
      <c r="E110" s="131"/>
      <c r="F110" s="132"/>
      <c r="G110" s="132"/>
      <c r="H110" s="132"/>
      <c r="I110" s="132"/>
      <c r="J110" s="132"/>
      <c r="K110" s="132"/>
      <c r="L110" s="132"/>
    </row>
    <row r="111" spans="2:12" ht="27.75" customHeight="1" thickBot="1" x14ac:dyDescent="0.3">
      <c r="B111" s="131"/>
      <c r="C111" s="131"/>
      <c r="D111" s="131"/>
      <c r="E111" s="131"/>
      <c r="F111" s="132"/>
      <c r="G111" s="132"/>
      <c r="H111" s="132"/>
      <c r="I111" s="132"/>
      <c r="J111" s="132"/>
      <c r="K111" s="132"/>
      <c r="L111" s="132"/>
    </row>
    <row r="112" spans="2:12" ht="27.75" customHeight="1" thickBot="1" x14ac:dyDescent="0.3">
      <c r="B112" s="131"/>
      <c r="C112" s="131"/>
      <c r="D112" s="131"/>
      <c r="E112" s="131"/>
      <c r="F112" s="132"/>
      <c r="G112" s="132"/>
      <c r="H112" s="132"/>
      <c r="I112" s="132"/>
      <c r="J112" s="132"/>
      <c r="K112" s="132"/>
      <c r="L112" s="132"/>
    </row>
    <row r="113" spans="2:12" ht="27.75" customHeight="1" thickBot="1" x14ac:dyDescent="0.3">
      <c r="B113" s="131"/>
      <c r="C113" s="131"/>
      <c r="D113" s="131"/>
      <c r="E113" s="131"/>
      <c r="F113" s="132"/>
      <c r="G113" s="132"/>
      <c r="H113" s="132"/>
      <c r="I113" s="132"/>
      <c r="J113" s="132"/>
      <c r="K113" s="132"/>
      <c r="L113" s="132"/>
    </row>
    <row r="114" spans="2:12" ht="30.75" customHeight="1" thickBot="1" x14ac:dyDescent="0.3">
      <c r="B114" s="127" t="s">
        <v>965</v>
      </c>
      <c r="C114" s="127"/>
      <c r="D114" s="127"/>
      <c r="E114" s="127"/>
      <c r="F114" s="127"/>
      <c r="G114" s="127"/>
      <c r="H114" s="127"/>
      <c r="I114" s="127"/>
      <c r="J114" s="127"/>
      <c r="K114" s="127"/>
      <c r="L114" s="127"/>
    </row>
    <row r="115" spans="2:12" ht="30.75" customHeight="1" thickBot="1" x14ac:dyDescent="0.3">
      <c r="B115" s="9" t="s">
        <v>942</v>
      </c>
      <c r="C115" s="9" t="s">
        <v>943</v>
      </c>
      <c r="D115" s="9" t="s">
        <v>948</v>
      </c>
      <c r="E115" s="90" t="s">
        <v>966</v>
      </c>
      <c r="F115" s="90"/>
      <c r="G115" s="90"/>
      <c r="H115" s="90"/>
      <c r="I115" s="90"/>
      <c r="J115" s="90" t="s">
        <v>967</v>
      </c>
      <c r="K115" s="90"/>
      <c r="L115" s="90"/>
    </row>
    <row r="116" spans="2:12" ht="27.75" customHeight="1" thickBot="1" x14ac:dyDescent="0.3">
      <c r="B116" s="43"/>
      <c r="C116" s="43"/>
      <c r="D116" s="44" t="str">
        <f>+IF(B116="","",(CONCATENATE(DATEDIF(B116,C116,"Y")," años ",DATEDIF(B116,C116,"YM")+1," mes(es)")))</f>
        <v/>
      </c>
      <c r="E116" s="99"/>
      <c r="F116" s="99"/>
      <c r="G116" s="99"/>
      <c r="H116" s="99"/>
      <c r="I116" s="99"/>
      <c r="J116" s="99"/>
      <c r="K116" s="99"/>
      <c r="L116" s="99"/>
    </row>
    <row r="117" spans="2:12" ht="27.75" customHeight="1" thickBot="1" x14ac:dyDescent="0.3">
      <c r="B117" s="43"/>
      <c r="C117" s="43"/>
      <c r="D117" s="44" t="str">
        <f t="shared" ref="D117:D120" si="3">+IF(B117="","",(CONCATENATE(DATEDIF(B117,C117,"Y")," años ",DATEDIF(B117,C117,"YM")+1," mes(es)")))</f>
        <v/>
      </c>
      <c r="E117" s="99"/>
      <c r="F117" s="99"/>
      <c r="G117" s="99"/>
      <c r="H117" s="99"/>
      <c r="I117" s="99"/>
      <c r="J117" s="99"/>
      <c r="K117" s="99"/>
      <c r="L117" s="99"/>
    </row>
    <row r="118" spans="2:12" ht="27.75" customHeight="1" thickBot="1" x14ac:dyDescent="0.3">
      <c r="B118" s="43"/>
      <c r="C118" s="43"/>
      <c r="D118" s="44" t="str">
        <f t="shared" si="3"/>
        <v/>
      </c>
      <c r="E118" s="99"/>
      <c r="F118" s="99"/>
      <c r="G118" s="99"/>
      <c r="H118" s="99"/>
      <c r="I118" s="99"/>
      <c r="J118" s="99"/>
      <c r="K118" s="99"/>
      <c r="L118" s="99"/>
    </row>
    <row r="119" spans="2:12" ht="27.75" customHeight="1" thickBot="1" x14ac:dyDescent="0.3">
      <c r="B119" s="43"/>
      <c r="C119" s="43"/>
      <c r="D119" s="44" t="str">
        <f t="shared" si="3"/>
        <v/>
      </c>
      <c r="E119" s="99"/>
      <c r="F119" s="99"/>
      <c r="G119" s="99"/>
      <c r="H119" s="99"/>
      <c r="I119" s="99"/>
      <c r="J119" s="99"/>
      <c r="K119" s="99"/>
      <c r="L119" s="99"/>
    </row>
    <row r="120" spans="2:12" ht="27.75" customHeight="1" thickBot="1" x14ac:dyDescent="0.3">
      <c r="B120" s="43"/>
      <c r="C120" s="43"/>
      <c r="D120" s="44" t="str">
        <f t="shared" si="3"/>
        <v/>
      </c>
      <c r="E120" s="99"/>
      <c r="F120" s="99"/>
      <c r="G120" s="99"/>
      <c r="H120" s="99"/>
      <c r="I120" s="99"/>
      <c r="J120" s="99"/>
      <c r="K120" s="99"/>
      <c r="L120" s="99"/>
    </row>
    <row r="121" spans="2:12" ht="30.75" customHeight="1" thickBot="1" x14ac:dyDescent="0.3">
      <c r="B121" s="127" t="s">
        <v>968</v>
      </c>
      <c r="C121" s="127"/>
      <c r="D121" s="127"/>
      <c r="E121" s="127"/>
      <c r="F121" s="127"/>
      <c r="G121" s="127"/>
      <c r="H121" s="127"/>
      <c r="I121" s="127"/>
      <c r="J121" s="127"/>
      <c r="K121" s="127"/>
      <c r="L121" s="127"/>
    </row>
    <row r="122" spans="2:12" ht="30.75" customHeight="1" thickBot="1" x14ac:dyDescent="0.3">
      <c r="B122" s="9" t="s">
        <v>942</v>
      </c>
      <c r="C122" s="9" t="s">
        <v>943</v>
      </c>
      <c r="D122" s="9" t="s">
        <v>948</v>
      </c>
      <c r="E122" s="106" t="s">
        <v>969</v>
      </c>
      <c r="F122" s="107"/>
      <c r="G122" s="107"/>
      <c r="H122" s="108"/>
      <c r="I122" s="106" t="s">
        <v>970</v>
      </c>
      <c r="J122" s="107"/>
      <c r="K122" s="108"/>
      <c r="L122" s="9" t="s">
        <v>892</v>
      </c>
    </row>
    <row r="123" spans="2:12" ht="27.75" customHeight="1" thickBot="1" x14ac:dyDescent="0.3">
      <c r="B123" s="53"/>
      <c r="C123" s="53"/>
      <c r="D123" s="54" t="str">
        <f>+IF(B123="","",(CONCATENATE(DATEDIF(B123,C123,"Y")," años ",DATEDIF(B123,C123,"YM")+1," mes(es)")))</f>
        <v/>
      </c>
      <c r="E123" s="88"/>
      <c r="F123" s="98"/>
      <c r="G123" s="98"/>
      <c r="H123" s="89"/>
      <c r="I123" s="88"/>
      <c r="J123" s="98"/>
      <c r="K123" s="89"/>
      <c r="L123" s="46"/>
    </row>
    <row r="124" spans="2:12" ht="27.75" customHeight="1" thickBot="1" x14ac:dyDescent="0.3">
      <c r="B124" s="53"/>
      <c r="C124" s="53"/>
      <c r="D124" s="54" t="str">
        <f t="shared" ref="D124:D126" si="4">+IF(B124="","",(CONCATENATE(DATEDIF(B124,C124,"Y")," años ",DATEDIF(B124,C124,"YM")+1," mes(es)")))</f>
        <v/>
      </c>
      <c r="E124" s="88"/>
      <c r="F124" s="98"/>
      <c r="G124" s="98"/>
      <c r="H124" s="89"/>
      <c r="I124" s="88"/>
      <c r="J124" s="98"/>
      <c r="K124" s="89"/>
      <c r="L124" s="46"/>
    </row>
    <row r="125" spans="2:12" ht="27.75" customHeight="1" thickBot="1" x14ac:dyDescent="0.3">
      <c r="B125" s="53"/>
      <c r="C125" s="53"/>
      <c r="D125" s="54" t="str">
        <f t="shared" si="4"/>
        <v/>
      </c>
      <c r="E125" s="88"/>
      <c r="F125" s="98"/>
      <c r="G125" s="98"/>
      <c r="H125" s="89"/>
      <c r="I125" s="88"/>
      <c r="J125" s="98"/>
      <c r="K125" s="89"/>
      <c r="L125" s="46"/>
    </row>
    <row r="126" spans="2:12" ht="27.75" customHeight="1" thickBot="1" x14ac:dyDescent="0.3">
      <c r="B126" s="53"/>
      <c r="C126" s="53"/>
      <c r="D126" s="54" t="str">
        <f t="shared" si="4"/>
        <v/>
      </c>
      <c r="E126" s="88"/>
      <c r="F126" s="98"/>
      <c r="G126" s="98"/>
      <c r="H126" s="89"/>
      <c r="I126" s="88"/>
      <c r="J126" s="98"/>
      <c r="K126" s="89"/>
      <c r="L126" s="46"/>
    </row>
    <row r="127" spans="2:12" ht="30.75" customHeight="1" thickBot="1" x14ac:dyDescent="0.3">
      <c r="B127" s="127" t="s">
        <v>971</v>
      </c>
      <c r="C127" s="127"/>
      <c r="D127" s="127"/>
      <c r="E127" s="127"/>
      <c r="F127" s="127"/>
      <c r="G127" s="127"/>
      <c r="H127" s="127"/>
      <c r="I127" s="127"/>
      <c r="J127" s="127"/>
      <c r="K127" s="127"/>
      <c r="L127" s="127"/>
    </row>
    <row r="128" spans="2:12" ht="30.75" customHeight="1" thickBot="1" x14ac:dyDescent="0.3">
      <c r="B128" s="90" t="s">
        <v>55</v>
      </c>
      <c r="C128" s="90"/>
      <c r="D128" s="90"/>
      <c r="E128" s="90" t="s">
        <v>876</v>
      </c>
      <c r="F128" s="90"/>
      <c r="G128" s="90"/>
      <c r="H128" s="90" t="s">
        <v>970</v>
      </c>
      <c r="I128" s="90"/>
      <c r="J128" s="90" t="s">
        <v>972</v>
      </c>
      <c r="K128" s="90"/>
      <c r="L128" s="90"/>
    </row>
    <row r="129" spans="2:12" ht="27.75" customHeight="1" thickBot="1" x14ac:dyDescent="0.3">
      <c r="B129" s="99"/>
      <c r="C129" s="99"/>
      <c r="D129" s="99"/>
      <c r="E129" s="99"/>
      <c r="F129" s="99"/>
      <c r="G129" s="99"/>
      <c r="H129" s="99"/>
      <c r="I129" s="99"/>
      <c r="J129" s="50" t="s">
        <v>567</v>
      </c>
      <c r="K129" s="110"/>
      <c r="L129" s="110"/>
    </row>
    <row r="130" spans="2:12" ht="27.75" customHeight="1" thickBot="1" x14ac:dyDescent="0.3">
      <c r="B130" s="99"/>
      <c r="C130" s="99"/>
      <c r="D130" s="99"/>
      <c r="E130" s="99"/>
      <c r="F130" s="99"/>
      <c r="G130" s="99"/>
      <c r="H130" s="99"/>
      <c r="I130" s="99"/>
      <c r="J130" s="50" t="s">
        <v>567</v>
      </c>
      <c r="K130" s="110"/>
      <c r="L130" s="110"/>
    </row>
    <row r="131" spans="2:12" ht="27.75" customHeight="1" thickBot="1" x14ac:dyDescent="0.3">
      <c r="B131" s="99"/>
      <c r="C131" s="99"/>
      <c r="D131" s="99"/>
      <c r="E131" s="99"/>
      <c r="F131" s="99"/>
      <c r="G131" s="99"/>
      <c r="H131" s="99"/>
      <c r="I131" s="99"/>
      <c r="J131" s="50" t="s">
        <v>567</v>
      </c>
      <c r="K131" s="110"/>
      <c r="L131" s="110"/>
    </row>
    <row r="132" spans="2:12" ht="27.75" customHeight="1" thickBot="1" x14ac:dyDescent="0.3">
      <c r="B132" s="115"/>
      <c r="C132" s="116"/>
      <c r="D132" s="117"/>
      <c r="E132" s="115"/>
      <c r="F132" s="116"/>
      <c r="G132" s="117"/>
      <c r="H132" s="115"/>
      <c r="I132" s="117"/>
      <c r="J132" s="50" t="s">
        <v>567</v>
      </c>
      <c r="K132" s="110"/>
      <c r="L132" s="110"/>
    </row>
    <row r="133" spans="2:12" x14ac:dyDescent="0.25"/>
    <row r="134" spans="2:12" ht="51" customHeight="1" x14ac:dyDescent="0.25">
      <c r="B134" s="134" t="s">
        <v>973</v>
      </c>
      <c r="C134" s="134"/>
      <c r="D134" s="134"/>
      <c r="E134" s="134"/>
      <c r="F134" s="134"/>
      <c r="G134" s="134"/>
      <c r="H134" s="134"/>
      <c r="I134" s="134"/>
      <c r="J134" s="134"/>
      <c r="K134" s="134"/>
      <c r="L134" s="134"/>
    </row>
    <row r="135" spans="2:12" x14ac:dyDescent="0.25"/>
    <row r="136" spans="2:12" s="57" customFormat="1" ht="12.75" x14ac:dyDescent="0.2">
      <c r="I136" s="58" t="s">
        <v>975</v>
      </c>
      <c r="J136" s="135">
        <f ca="1">+TODAY()</f>
        <v>45435</v>
      </c>
      <c r="K136" s="135"/>
      <c r="L136" s="135"/>
    </row>
    <row r="137" spans="2:12" x14ac:dyDescent="0.25">
      <c r="I137" s="12"/>
      <c r="J137" s="55"/>
      <c r="K137" s="55"/>
      <c r="L137" s="55"/>
    </row>
    <row r="138" spans="2:12" ht="39" customHeight="1" x14ac:dyDescent="0.25">
      <c r="F138" s="136"/>
      <c r="G138" s="136"/>
      <c r="H138" s="136"/>
    </row>
    <row r="139" spans="2:12" x14ac:dyDescent="0.25">
      <c r="F139" s="137" t="str">
        <f>+UPPER(CONCATENATE(H10," ",B10))</f>
        <v xml:space="preserve"> </v>
      </c>
      <c r="G139" s="137"/>
      <c r="H139" s="137"/>
    </row>
    <row r="140" spans="2:12" x14ac:dyDescent="0.25">
      <c r="F140" s="133">
        <f>+F12</f>
        <v>0</v>
      </c>
      <c r="G140" s="133"/>
      <c r="H140" s="133"/>
    </row>
    <row r="141" spans="2:12" x14ac:dyDescent="0.25">
      <c r="F141" s="56"/>
      <c r="G141" s="56"/>
      <c r="H141" s="56"/>
    </row>
    <row r="142" spans="2:12" x14ac:dyDescent="0.25">
      <c r="B142" s="11" t="s">
        <v>974</v>
      </c>
    </row>
  </sheetData>
  <sheetProtection algorithmName="SHA-512" hashValue="N81R5j0M8E0lyV1aSOyxw7EzhWyJ5454pNvgGQuzjQga5+Ss3VLaC494/ZLMDwhclalKteeQPj7hKGFrSNlo6Q==" saltValue="CcKblRI7R7Wq3sgpORSZCw==" spinCount="100000" sheet="1" formatCells="0" formatRows="0" insertRows="0"/>
  <mergeCells count="342">
    <mergeCell ref="F140:H140"/>
    <mergeCell ref="K132:L132"/>
    <mergeCell ref="H132:I132"/>
    <mergeCell ref="E132:G132"/>
    <mergeCell ref="B132:D132"/>
    <mergeCell ref="B134:L134"/>
    <mergeCell ref="J136:L136"/>
    <mergeCell ref="F138:H138"/>
    <mergeCell ref="F139:H139"/>
    <mergeCell ref="B130:D130"/>
    <mergeCell ref="E130:G130"/>
    <mergeCell ref="H130:I130"/>
    <mergeCell ref="K130:L130"/>
    <mergeCell ref="B131:D131"/>
    <mergeCell ref="E131:G131"/>
    <mergeCell ref="H131:I131"/>
    <mergeCell ref="K131:L131"/>
    <mergeCell ref="E124:H124"/>
    <mergeCell ref="I124:K124"/>
    <mergeCell ref="E125:H125"/>
    <mergeCell ref="I125:K125"/>
    <mergeCell ref="E126:H126"/>
    <mergeCell ref="I126:K126"/>
    <mergeCell ref="B127:L127"/>
    <mergeCell ref="K129:L129"/>
    <mergeCell ref="J128:L128"/>
    <mergeCell ref="H128:I128"/>
    <mergeCell ref="E128:G128"/>
    <mergeCell ref="B128:D128"/>
    <mergeCell ref="B129:D129"/>
    <mergeCell ref="E129:G129"/>
    <mergeCell ref="H129:I129"/>
    <mergeCell ref="E119:I119"/>
    <mergeCell ref="J119:L119"/>
    <mergeCell ref="E120:I120"/>
    <mergeCell ref="J120:L120"/>
    <mergeCell ref="B121:L121"/>
    <mergeCell ref="E122:H122"/>
    <mergeCell ref="I122:K122"/>
    <mergeCell ref="I123:K123"/>
    <mergeCell ref="E123:H123"/>
    <mergeCell ref="B114:L114"/>
    <mergeCell ref="J115:L115"/>
    <mergeCell ref="E115:I115"/>
    <mergeCell ref="E116:I116"/>
    <mergeCell ref="J116:L116"/>
    <mergeCell ref="E117:I117"/>
    <mergeCell ref="J117:L117"/>
    <mergeCell ref="E118:I118"/>
    <mergeCell ref="J118:L118"/>
    <mergeCell ref="B111:E111"/>
    <mergeCell ref="F111:H111"/>
    <mergeCell ref="I111:J111"/>
    <mergeCell ref="K111:L111"/>
    <mergeCell ref="B112:E112"/>
    <mergeCell ref="F112:H112"/>
    <mergeCell ref="I112:J112"/>
    <mergeCell ref="K112:L112"/>
    <mergeCell ref="B113:E113"/>
    <mergeCell ref="F113:H113"/>
    <mergeCell ref="I113:J113"/>
    <mergeCell ref="K113:L113"/>
    <mergeCell ref="B108:L108"/>
    <mergeCell ref="I109:J109"/>
    <mergeCell ref="K109:L109"/>
    <mergeCell ref="F109:H109"/>
    <mergeCell ref="B109:E109"/>
    <mergeCell ref="B110:E110"/>
    <mergeCell ref="F110:H110"/>
    <mergeCell ref="I110:J110"/>
    <mergeCell ref="K110:L110"/>
    <mergeCell ref="E106:F106"/>
    <mergeCell ref="E107:F107"/>
    <mergeCell ref="H106:J106"/>
    <mergeCell ref="H107:J107"/>
    <mergeCell ref="E103:F103"/>
    <mergeCell ref="E104:F104"/>
    <mergeCell ref="E105:F105"/>
    <mergeCell ref="H103:J103"/>
    <mergeCell ref="H104:J104"/>
    <mergeCell ref="H105:J105"/>
    <mergeCell ref="E100:F100"/>
    <mergeCell ref="E101:F101"/>
    <mergeCell ref="E102:F102"/>
    <mergeCell ref="H100:J100"/>
    <mergeCell ref="H101:J101"/>
    <mergeCell ref="H102:J102"/>
    <mergeCell ref="E99:F99"/>
    <mergeCell ref="I87:K87"/>
    <mergeCell ref="I88:K88"/>
    <mergeCell ref="I89:K89"/>
    <mergeCell ref="I90:K90"/>
    <mergeCell ref="I91:K91"/>
    <mergeCell ref="I92:K92"/>
    <mergeCell ref="I93:K93"/>
    <mergeCell ref="I94:K94"/>
    <mergeCell ref="I95:K95"/>
    <mergeCell ref="I96:K96"/>
    <mergeCell ref="I97:K97"/>
    <mergeCell ref="B98:L98"/>
    <mergeCell ref="H99:J99"/>
    <mergeCell ref="G97:H97"/>
    <mergeCell ref="E97:F97"/>
    <mergeCell ref="G96:H96"/>
    <mergeCell ref="E96:F96"/>
    <mergeCell ref="E95:F95"/>
    <mergeCell ref="G95:H95"/>
    <mergeCell ref="E92:F92"/>
    <mergeCell ref="G92:H92"/>
    <mergeCell ref="E93:F93"/>
    <mergeCell ref="G93:H93"/>
    <mergeCell ref="E94:F94"/>
    <mergeCell ref="G94:H94"/>
    <mergeCell ref="E89:F89"/>
    <mergeCell ref="G89:H89"/>
    <mergeCell ref="E90:F90"/>
    <mergeCell ref="G90:H90"/>
    <mergeCell ref="E91:F91"/>
    <mergeCell ref="G91:H91"/>
    <mergeCell ref="B64:C64"/>
    <mergeCell ref="B65:C65"/>
    <mergeCell ref="B66:C66"/>
    <mergeCell ref="B67:C67"/>
    <mergeCell ref="B68:C68"/>
    <mergeCell ref="B70:C70"/>
    <mergeCell ref="B71:C71"/>
    <mergeCell ref="B72:C72"/>
    <mergeCell ref="B73:C73"/>
    <mergeCell ref="B69:L69"/>
    <mergeCell ref="K70:L70"/>
    <mergeCell ref="I70:J70"/>
    <mergeCell ref="E70:H70"/>
    <mergeCell ref="K71:L71"/>
    <mergeCell ref="E71:H71"/>
    <mergeCell ref="I71:J71"/>
    <mergeCell ref="G67:H67"/>
    <mergeCell ref="K67:L67"/>
    <mergeCell ref="G68:H68"/>
    <mergeCell ref="K68:L68"/>
    <mergeCell ref="D68:E68"/>
    <mergeCell ref="D64:E64"/>
    <mergeCell ref="D65:E65"/>
    <mergeCell ref="D66:E66"/>
    <mergeCell ref="B78:D78"/>
    <mergeCell ref="E78:F78"/>
    <mergeCell ref="B81:D81"/>
    <mergeCell ref="E81:F81"/>
    <mergeCell ref="B82:D82"/>
    <mergeCell ref="E82:F82"/>
    <mergeCell ref="E87:F87"/>
    <mergeCell ref="G87:H87"/>
    <mergeCell ref="E88:F88"/>
    <mergeCell ref="G88:H88"/>
    <mergeCell ref="B86:L86"/>
    <mergeCell ref="B84:D84"/>
    <mergeCell ref="E84:F84"/>
    <mergeCell ref="B85:D85"/>
    <mergeCell ref="E85:F85"/>
    <mergeCell ref="B79:D79"/>
    <mergeCell ref="E79:F79"/>
    <mergeCell ref="B80:D80"/>
    <mergeCell ref="E80:F80"/>
    <mergeCell ref="B83:D83"/>
    <mergeCell ref="E83:F83"/>
    <mergeCell ref="B75:L75"/>
    <mergeCell ref="B76:D77"/>
    <mergeCell ref="E76:F77"/>
    <mergeCell ref="H76:H77"/>
    <mergeCell ref="E72:H72"/>
    <mergeCell ref="I72:J72"/>
    <mergeCell ref="K72:L72"/>
    <mergeCell ref="E73:H73"/>
    <mergeCell ref="I73:J73"/>
    <mergeCell ref="K73:L73"/>
    <mergeCell ref="E74:H74"/>
    <mergeCell ref="I74:J74"/>
    <mergeCell ref="K74:L74"/>
    <mergeCell ref="L76:L77"/>
    <mergeCell ref="I76:K76"/>
    <mergeCell ref="G76:G77"/>
    <mergeCell ref="B74:C74"/>
    <mergeCell ref="D67:E67"/>
    <mergeCell ref="G64:H64"/>
    <mergeCell ref="K64:L64"/>
    <mergeCell ref="G65:H65"/>
    <mergeCell ref="K65:L65"/>
    <mergeCell ref="G66:H66"/>
    <mergeCell ref="K66:L66"/>
    <mergeCell ref="B59:C59"/>
    <mergeCell ref="E59:F59"/>
    <mergeCell ref="G59:H59"/>
    <mergeCell ref="K59:L59"/>
    <mergeCell ref="B60:L60"/>
    <mergeCell ref="G62:H62"/>
    <mergeCell ref="K62:L62"/>
    <mergeCell ref="G63:H63"/>
    <mergeCell ref="K63:L63"/>
    <mergeCell ref="G61:H61"/>
    <mergeCell ref="K61:L61"/>
    <mergeCell ref="D61:E61"/>
    <mergeCell ref="D62:E62"/>
    <mergeCell ref="D63:E63"/>
    <mergeCell ref="B61:C61"/>
    <mergeCell ref="B62:C62"/>
    <mergeCell ref="B63:C63"/>
    <mergeCell ref="B55:D55"/>
    <mergeCell ref="E55:F55"/>
    <mergeCell ref="B53:D53"/>
    <mergeCell ref="E53:F53"/>
    <mergeCell ref="B54:D54"/>
    <mergeCell ref="E54:F54"/>
    <mergeCell ref="B56:L56"/>
    <mergeCell ref="E58:F58"/>
    <mergeCell ref="G58:H58"/>
    <mergeCell ref="K58:L58"/>
    <mergeCell ref="B57:F57"/>
    <mergeCell ref="G57:L57"/>
    <mergeCell ref="B58:C58"/>
    <mergeCell ref="B51:D51"/>
    <mergeCell ref="B52:D52"/>
    <mergeCell ref="E52:F52"/>
    <mergeCell ref="H47:I47"/>
    <mergeCell ref="F47:G47"/>
    <mergeCell ref="B48:E48"/>
    <mergeCell ref="F48:G48"/>
    <mergeCell ref="H48:I48"/>
    <mergeCell ref="B50:D50"/>
    <mergeCell ref="E50:F50"/>
    <mergeCell ref="E51:F51"/>
    <mergeCell ref="B39:L39"/>
    <mergeCell ref="B45:L45"/>
    <mergeCell ref="B46:L46"/>
    <mergeCell ref="B49:L49"/>
    <mergeCell ref="B47:E47"/>
    <mergeCell ref="K48:L48"/>
    <mergeCell ref="J47:L47"/>
    <mergeCell ref="D40:E40"/>
    <mergeCell ref="F40:G40"/>
    <mergeCell ref="H40:I40"/>
    <mergeCell ref="J40:K40"/>
    <mergeCell ref="D41:E41"/>
    <mergeCell ref="F41:G41"/>
    <mergeCell ref="H41:I41"/>
    <mergeCell ref="J41:K41"/>
    <mergeCell ref="B42:L42"/>
    <mergeCell ref="B43:F43"/>
    <mergeCell ref="G43:I43"/>
    <mergeCell ref="J43:L43"/>
    <mergeCell ref="B44:F44"/>
    <mergeCell ref="G44:I44"/>
    <mergeCell ref="J44:L44"/>
    <mergeCell ref="B40:C40"/>
    <mergeCell ref="B41:C41"/>
    <mergeCell ref="J37:L37"/>
    <mergeCell ref="G37:I37"/>
    <mergeCell ref="E37:F37"/>
    <mergeCell ref="B37:D37"/>
    <mergeCell ref="H38:I38"/>
    <mergeCell ref="K38:L38"/>
    <mergeCell ref="E38:F38"/>
    <mergeCell ref="B38:D38"/>
    <mergeCell ref="E35:G35"/>
    <mergeCell ref="H35:J35"/>
    <mergeCell ref="K35:L35"/>
    <mergeCell ref="B36:L36"/>
    <mergeCell ref="B33:D34"/>
    <mergeCell ref="K33:L34"/>
    <mergeCell ref="E34:G34"/>
    <mergeCell ref="H34:J34"/>
    <mergeCell ref="E33:J33"/>
    <mergeCell ref="B35:D35"/>
    <mergeCell ref="B31:D31"/>
    <mergeCell ref="E31:F31"/>
    <mergeCell ref="G31:H31"/>
    <mergeCell ref="I31:J31"/>
    <mergeCell ref="K31:L31"/>
    <mergeCell ref="B32:L32"/>
    <mergeCell ref="B29:F29"/>
    <mergeCell ref="G29:L29"/>
    <mergeCell ref="B30:D30"/>
    <mergeCell ref="G30:H30"/>
    <mergeCell ref="E30:F30"/>
    <mergeCell ref="K30:L30"/>
    <mergeCell ref="I30:J30"/>
    <mergeCell ref="K27:L27"/>
    <mergeCell ref="I27:J27"/>
    <mergeCell ref="F27:H27"/>
    <mergeCell ref="B27:E27"/>
    <mergeCell ref="B28:F28"/>
    <mergeCell ref="G28:L28"/>
    <mergeCell ref="B25:L25"/>
    <mergeCell ref="B26:E26"/>
    <mergeCell ref="F26:H26"/>
    <mergeCell ref="K26:L26"/>
    <mergeCell ref="I26:J26"/>
    <mergeCell ref="B21:L21"/>
    <mergeCell ref="B22:L22"/>
    <mergeCell ref="B23:E23"/>
    <mergeCell ref="F23:I23"/>
    <mergeCell ref="J23:L23"/>
    <mergeCell ref="D24:E24"/>
    <mergeCell ref="G24:I24"/>
    <mergeCell ref="J24:L24"/>
    <mergeCell ref="B24:C24"/>
    <mergeCell ref="D19:E19"/>
    <mergeCell ref="F19:G19"/>
    <mergeCell ref="H19:I19"/>
    <mergeCell ref="J19:K19"/>
    <mergeCell ref="D20:E20"/>
    <mergeCell ref="F20:G20"/>
    <mergeCell ref="H20:I20"/>
    <mergeCell ref="J20:K20"/>
    <mergeCell ref="B16:E16"/>
    <mergeCell ref="F16:I16"/>
    <mergeCell ref="J16:L16"/>
    <mergeCell ref="F17:I17"/>
    <mergeCell ref="J17:L17"/>
    <mergeCell ref="B18:L18"/>
    <mergeCell ref="B17:E17"/>
    <mergeCell ref="B19:C19"/>
    <mergeCell ref="B20:C20"/>
    <mergeCell ref="B15:E15"/>
    <mergeCell ref="F15:I15"/>
    <mergeCell ref="J15:L15"/>
    <mergeCell ref="B10:G10"/>
    <mergeCell ref="H10:L10"/>
    <mergeCell ref="B11:E11"/>
    <mergeCell ref="F11:I11"/>
    <mergeCell ref="J11:L11"/>
    <mergeCell ref="B12:E12"/>
    <mergeCell ref="F12:I12"/>
    <mergeCell ref="J12:L12"/>
    <mergeCell ref="B4:J4"/>
    <mergeCell ref="B5:J5"/>
    <mergeCell ref="B6:J6"/>
    <mergeCell ref="B8:L8"/>
    <mergeCell ref="B9:G9"/>
    <mergeCell ref="H9:L9"/>
    <mergeCell ref="B13:L13"/>
    <mergeCell ref="B14:E14"/>
    <mergeCell ref="F14:I14"/>
    <mergeCell ref="J14:L14"/>
  </mergeCells>
  <dataValidations count="14">
    <dataValidation type="list" allowBlank="1" showInputMessage="1" showErrorMessage="1" sqref="J15:L15" xr:uid="{E5F6DB29-7A17-4472-A781-650EF66D765C}">
      <formula1>INDIRECT($F$15)</formula1>
    </dataValidation>
    <dataValidation type="list" allowBlank="1" showInputMessage="1" showErrorMessage="1" sqref="B20 B41 E59:F59 J59" xr:uid="{D13DC61A-AE5D-4BC1-B21F-8B104019D2E0}">
      <formula1>Provincia</formula1>
    </dataValidation>
    <dataValidation type="list" allowBlank="1" showInputMessage="1" showErrorMessage="1" sqref="D20:E20" xr:uid="{3C29EBCF-A2E2-4D54-9FAE-DA6C14548EE9}">
      <formula1>INDIRECT($B$20)</formula1>
    </dataValidation>
    <dataValidation allowBlank="1" showInputMessage="1" showErrorMessage="1" promptTitle="Formato Tel. Convencional" prompt="Ingrese los nueve numeros, incluye el codigo provincial" sqref="D24:E24" xr:uid="{8AA7FFF1-0E1A-458D-9EA2-884145786634}"/>
    <dataValidation allowBlank="1" showInputMessage="1" showErrorMessage="1" promptTitle="Formato Tel Celular" prompt="Ingrese los diez numero, incluye el 0" sqref="G24:I24" xr:uid="{DFA9347A-2F4B-4047-A35E-6DB9B63B47E3}"/>
    <dataValidation type="list" allowBlank="1" showInputMessage="1" showErrorMessage="1" sqref="E35:G35" xr:uid="{A3B1546D-42A8-4E1E-86CF-F7A43DB437EF}">
      <formula1>INDIRECT($B$35)</formula1>
    </dataValidation>
    <dataValidation type="list" allowBlank="1" showInputMessage="1" showErrorMessage="1" promptTitle="Pueblo" prompt="Solo en caso del Kichwa se depliega los PUEBLOS" sqref="H35:J35" xr:uid="{CBB9BFCA-1833-4E5E-93D3-F671641074B8}">
      <formula1>INDIRECT($E$35)</formula1>
    </dataValidation>
    <dataValidation type="textLength" operator="equal" allowBlank="1" showInputMessage="1" showErrorMessage="1" promptTitle="Convencional" prompt="Ingrese los nueve número, incluye el codigo provincial" sqref="H38:H39" xr:uid="{323309FE-4923-4921-9EED-3A80CAA3969B}">
      <formula1>9</formula1>
    </dataValidation>
    <dataValidation type="textLength" operator="equal" allowBlank="1" showInputMessage="1" showErrorMessage="1" promptTitle="Celular" prompt="Ingresar los diez números, incluye el 0" sqref="K38:K39" xr:uid="{C3D392D2-9508-469B-BAAB-579B3F78AD08}">
      <formula1>10</formula1>
    </dataValidation>
    <dataValidation type="textLength" allowBlank="1" showInputMessage="1" showErrorMessage="1" promptTitle="Tel. Contacto" prompt="Ingrese un numero convencional o celular" sqref="K48:L48 K129:L132" xr:uid="{633B9E59-81F8-4603-BE00-23DE9F941517}">
      <formula1>9</formula1>
      <formula2>10</formula2>
    </dataValidation>
    <dataValidation type="list" allowBlank="1" showInputMessage="1" showErrorMessage="1" sqref="D41:E41" xr:uid="{98405095-C012-45EC-828A-2ED7B98510A4}">
      <formula1>INDIRECT($B$41)</formula1>
    </dataValidation>
    <dataValidation type="textLength" operator="equal" allowBlank="1" showInputMessage="1" showErrorMessage="1" sqref="F48:G48 E51:F55" xr:uid="{53915925-404A-4D1C-9C8E-025665CF14C0}">
      <formula1>10</formula1>
    </dataValidation>
    <dataValidation allowBlank="1" showInputMessage="1" showErrorMessage="1" promptTitle="CAMPO DE CONOCIMIENTO CES" prompt="Ingresar el Campo Especifico del Reglamento de Nomenclatura de títulos de las IES - CES" sqref="I62:I68" xr:uid="{75A87546-16DF-4981-9D46-A2DB5B45556B}"/>
    <dataValidation allowBlank="1" showInputMessage="1" showErrorMessage="1" promptTitle="RESPALDO" prompt="Ingresar la información siempre y cuando se tenga el RESPALDO o VERIFICABLE" sqref="B110:E113" xr:uid="{4DAF165B-1584-40DB-BE53-0BCC5A70B730}"/>
  </dataValidations>
  <printOptions horizontalCentered="1"/>
  <pageMargins left="0.23622047244094491" right="0.23622047244094491" top="0.55118110236220474" bottom="0.55118110236220474" header="0.31496062992125984" footer="0.31496062992125984"/>
  <pageSetup scale="71" orientation="portrait" r:id="rId1"/>
  <colBreaks count="1" manualBreakCount="1">
    <brk id="13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 xr:uid="{A062FCC6-399B-4941-8D72-FB9F743FFC99}">
          <x14:formula1>
            <xm:f>Datos!$K$2:$K$6</xm:f>
          </x14:formula1>
          <xm:sqref>J12</xm:sqref>
        </x14:dataValidation>
        <x14:dataValidation type="list" allowBlank="1" showInputMessage="1" showErrorMessage="1" xr:uid="{F29F4DE5-12D1-4C04-8015-3FEE0A3ED268}">
          <x14:formula1>
            <xm:f>Datos!$L$2:$L$3</xm:f>
          </x14:formula1>
          <xm:sqref>B12:E12</xm:sqref>
        </x14:dataValidation>
        <x14:dataValidation type="list" allowBlank="1" showInputMessage="1" showErrorMessage="1" xr:uid="{8A116E72-11A8-4C7A-865F-E93494997435}">
          <x14:formula1>
            <xm:f>Datos!$W$2:$W$217</xm:f>
          </x14:formula1>
          <xm:sqref>B15:E15 I59 D59 H78:H85 F62:F68</xm:sqref>
        </x14:dataValidation>
        <x14:dataValidation type="list" allowBlank="1" showInputMessage="1" showErrorMessage="1" xr:uid="{7D3D76A0-F9EB-43E8-A22D-7425F8EFDABA}">
          <x14:formula1>
            <xm:f>Datos!$X$2:$X$25</xm:f>
          </x14:formula1>
          <xm:sqref>F15:I15</xm:sqref>
        </x14:dataValidation>
        <x14:dataValidation type="list" allowBlank="1" showInputMessage="1" showErrorMessage="1" xr:uid="{86562AE1-EEBE-4B91-9A2D-574293BCA6F7}">
          <x14:formula1>
            <xm:f>Datos!$A$2:$A$15</xm:f>
          </x14:formula1>
          <xm:sqref>F17:I17</xm:sqref>
        </x14:dataValidation>
        <x14:dataValidation type="list" allowBlank="1" showInputMessage="1" showErrorMessage="1" xr:uid="{935B2AC8-F77B-4BAF-A216-C8BCD49C8B18}">
          <x14:formula1>
            <xm:f>Datos!$B$2:$B$9</xm:f>
          </x14:formula1>
          <xm:sqref>J17:L17</xm:sqref>
        </x14:dataValidation>
        <x14:dataValidation type="list" allowBlank="1" showInputMessage="1" showErrorMessage="1" xr:uid="{16EA8143-9F48-4640-A400-87481A5AA9C0}">
          <x14:formula1>
            <xm:f>Datos!$C$2:$C$3</xm:f>
          </x14:formula1>
          <xm:sqref>B27:E27 B29:F29 B31:D31 K51:K55</xm:sqref>
        </x14:dataValidation>
        <x14:dataValidation type="list" allowBlank="1" showInputMessage="1" showErrorMessage="1" xr:uid="{38F9BB5F-2358-4347-B87E-9238E755AA05}">
          <x14:formula1>
            <xm:f>Datos!$D$2:$D$8</xm:f>
          </x14:formula1>
          <xm:sqref>F27:H27</xm:sqref>
        </x14:dataValidation>
        <x14:dataValidation type="list" allowBlank="1" showInputMessage="1" showErrorMessage="1" xr:uid="{55826614-657A-42DC-8131-82770D36413F}">
          <x14:formula1>
            <xm:f>Datos!$G$2:$G$144</xm:f>
          </x14:formula1>
          <xm:sqref>G29</xm:sqref>
        </x14:dataValidation>
        <x14:dataValidation type="list" allowBlank="1" showInputMessage="1" showErrorMessage="1" xr:uid="{1973284F-8D52-43B8-8BC9-A7D249ACBF59}">
          <x14:formula1>
            <xm:f>Datos!$E$2:$E$4</xm:f>
          </x14:formula1>
          <xm:sqref>E31</xm:sqref>
        </x14:dataValidation>
        <x14:dataValidation type="list" allowBlank="1" showInputMessage="1" showErrorMessage="1" xr:uid="{48BA3B19-80AD-4DE8-A1F7-61A7625A6689}">
          <x14:formula1>
            <xm:f>Datos!$F$2:$F$15</xm:f>
          </x14:formula1>
          <xm:sqref>G31:H31 E38:F39</xm:sqref>
        </x14:dataValidation>
        <x14:dataValidation type="list" allowBlank="1" showInputMessage="1" showErrorMessage="1" xr:uid="{B18D9B0B-F3D0-42C7-B68B-7C5FF0FB3E67}">
          <x14:formula1>
            <xm:f>Datos!$H$2:$H$8</xm:f>
          </x14:formula1>
          <xm:sqref>B35:C35</xm:sqref>
        </x14:dataValidation>
        <x14:dataValidation type="list" allowBlank="1" showInputMessage="1" showErrorMessage="1" xr:uid="{F01FB3AE-A189-4F60-9E57-16E645E08221}">
          <x14:formula1>
            <xm:f>Datos!$O$2:$O$93</xm:f>
          </x14:formula1>
          <xm:sqref>B44:F44</xm:sqref>
        </x14:dataValidation>
        <x14:dataValidation type="list" allowBlank="1" showInputMessage="1" showErrorMessage="1" xr:uid="{F0D23342-C68B-4B60-8F8C-DA26A2C4ADB1}">
          <x14:formula1>
            <xm:f>Datos!$P$2:$P$3</xm:f>
          </x14:formula1>
          <xm:sqref>G44:I44</xm:sqref>
        </x14:dataValidation>
        <x14:dataValidation type="list" allowBlank="1" showInputMessage="1" showErrorMessage="1" xr:uid="{BF63CD65-2187-4E96-8E8B-627BD6810598}">
          <x14:formula1>
            <xm:f>Datos!$N$2:$N$15</xm:f>
          </x14:formula1>
          <xm:sqref>J51:J55</xm:sqref>
        </x14:dataValidation>
        <x14:dataValidation type="list" allowBlank="1" showInputMessage="1" showErrorMessage="1" xr:uid="{8B90674F-846E-4A77-B655-090B48428541}">
          <x14:formula1>
            <xm:f>Datos!$M$2:$M$4</xm:f>
          </x14:formula1>
          <xm:sqref>I51:I55</xm:sqref>
        </x14:dataValidation>
        <x14:dataValidation type="list" allowBlank="1" showInputMessage="1" showErrorMessage="1" xr:uid="{DBA05C46-25C0-4B17-ADE7-ABB22429D033}">
          <x14:formula1>
            <xm:f>Datos!$Q$2:$Q$35</xm:f>
          </x14:formula1>
          <xm:sqref>B71:B74</xm:sqref>
        </x14:dataValidation>
        <x14:dataValidation type="list" allowBlank="1" showInputMessage="1" showErrorMessage="1" xr:uid="{BF0E81B9-6142-4E96-97DC-4EAFBABDFACB}">
          <x14:formula1>
            <xm:f>Datos!$R$2:$R$13</xm:f>
          </x14:formula1>
          <xm:sqref>D71:D74</xm:sqref>
        </x14:dataValidation>
        <x14:dataValidation type="list" allowBlank="1" showInputMessage="1" showErrorMessage="1" xr:uid="{381F84E1-842F-421A-8D45-266AB2C8704C}">
          <x14:formula1>
            <xm:f>Datos!$S$2:$S$5</xm:f>
          </x14:formula1>
          <xm:sqref>L88:L97 L100:L107 L123:L126</xm:sqref>
        </x14:dataValidation>
        <x14:dataValidation type="list" allowBlank="1" showInputMessage="1" showErrorMessage="1" xr:uid="{4A860268-F212-46EE-B3E1-C170F8E5FED1}">
          <x14:formula1>
            <xm:f>Datos!$T$2:$T$21</xm:f>
          </x14:formula1>
          <xm:sqref>G78:G85</xm:sqref>
        </x14:dataValidation>
        <x14:dataValidation type="list" allowBlank="1" showInputMessage="1" showErrorMessage="1" xr:uid="{DFC0F977-14DC-4683-900B-8243AF0804A4}">
          <x14:formula1>
            <xm:f>Datos!$V$2:$V$7</xm:f>
          </x14:formula1>
          <xm:sqref>K100:K107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69FB-40F5-4BE7-98C8-944CF4BBB318}">
  <sheetPr codeName="Hoja3"/>
  <dimension ref="A1:AV1268"/>
  <sheetViews>
    <sheetView topLeftCell="M1" workbookViewId="0">
      <selection activeCell="V1" sqref="V1:V7"/>
    </sheetView>
  </sheetViews>
  <sheetFormatPr baseColWidth="10" defaultRowHeight="12" x14ac:dyDescent="0.2"/>
  <cols>
    <col min="1" max="3" width="11.42578125" style="2"/>
    <col min="4" max="4" width="13.7109375" style="2" bestFit="1" customWidth="1"/>
    <col min="5" max="6" width="13.7109375" style="2" customWidth="1"/>
    <col min="7" max="8" width="11.42578125" style="2"/>
    <col min="9" max="9" width="11.7109375" style="2" bestFit="1" customWidth="1"/>
    <col min="10" max="10" width="11.28515625" style="2" bestFit="1" customWidth="1"/>
    <col min="11" max="11" width="11.42578125" style="2"/>
    <col min="12" max="12" width="19.7109375" style="2" bestFit="1" customWidth="1"/>
    <col min="13" max="13" width="10" style="2" bestFit="1" customWidth="1"/>
    <col min="14" max="14" width="15.42578125" style="2" bestFit="1" customWidth="1"/>
    <col min="15" max="18" width="19.7109375" style="2" customWidth="1"/>
    <col min="19" max="19" width="21" style="2" bestFit="1" customWidth="1"/>
    <col min="20" max="22" width="21" style="2" customWidth="1"/>
    <col min="23" max="23" width="15.85546875" style="2" customWidth="1"/>
    <col min="24" max="24" width="26.42578125" style="2" bestFit="1" customWidth="1"/>
    <col min="25" max="47" width="11.42578125" style="2"/>
    <col min="48" max="48" width="15" style="2" bestFit="1" customWidth="1"/>
    <col min="49" max="16384" width="11.42578125" style="2"/>
  </cols>
  <sheetData>
    <row r="1" spans="1:48" s="1" customFormat="1" x14ac:dyDescent="0.2">
      <c r="A1" s="1" t="s">
        <v>541</v>
      </c>
      <c r="B1" s="1" t="s">
        <v>557</v>
      </c>
      <c r="C1" s="1" t="s">
        <v>568</v>
      </c>
      <c r="D1" s="1" t="s">
        <v>571</v>
      </c>
      <c r="E1" s="1" t="s">
        <v>725</v>
      </c>
      <c r="F1" s="1" t="s">
        <v>729</v>
      </c>
      <c r="G1" s="1" t="s">
        <v>720</v>
      </c>
      <c r="H1" s="1" t="s">
        <v>744</v>
      </c>
      <c r="I1" s="1" t="s">
        <v>83</v>
      </c>
      <c r="J1" s="1" t="s">
        <v>34</v>
      </c>
      <c r="K1" s="1" t="s">
        <v>76</v>
      </c>
      <c r="L1" s="1" t="s">
        <v>88</v>
      </c>
      <c r="M1" s="1" t="s">
        <v>851</v>
      </c>
      <c r="N1" s="1" t="s">
        <v>854</v>
      </c>
      <c r="O1" s="1" t="s">
        <v>757</v>
      </c>
      <c r="P1" s="1" t="s">
        <v>758</v>
      </c>
      <c r="Q1" s="1" t="s">
        <v>893</v>
      </c>
      <c r="R1" s="1" t="s">
        <v>927</v>
      </c>
      <c r="S1" s="1" t="s">
        <v>951</v>
      </c>
      <c r="T1" s="1" t="s">
        <v>996</v>
      </c>
      <c r="U1" s="1" t="s">
        <v>1017</v>
      </c>
      <c r="V1" s="1" t="s">
        <v>1043</v>
      </c>
      <c r="W1" s="1" t="s">
        <v>89</v>
      </c>
      <c r="X1" s="1" t="s">
        <v>306</v>
      </c>
      <c r="Y1" s="4" t="s">
        <v>308</v>
      </c>
      <c r="Z1" s="4" t="s">
        <v>309</v>
      </c>
      <c r="AA1" s="4" t="s">
        <v>310</v>
      </c>
      <c r="AB1" s="4" t="s">
        <v>311</v>
      </c>
      <c r="AC1" s="4" t="s">
        <v>312</v>
      </c>
      <c r="AD1" s="4" t="s">
        <v>313</v>
      </c>
      <c r="AE1" s="4" t="s">
        <v>314</v>
      </c>
      <c r="AF1" s="4" t="s">
        <v>315</v>
      </c>
      <c r="AG1" s="4" t="s">
        <v>316</v>
      </c>
      <c r="AH1" s="4" t="s">
        <v>317</v>
      </c>
      <c r="AI1" s="4" t="s">
        <v>318</v>
      </c>
      <c r="AJ1" s="4" t="s">
        <v>319</v>
      </c>
      <c r="AK1" s="4" t="s">
        <v>393</v>
      </c>
      <c r="AL1" s="4" t="s">
        <v>320</v>
      </c>
      <c r="AM1" s="4" t="s">
        <v>394</v>
      </c>
      <c r="AN1" s="4" t="s">
        <v>321</v>
      </c>
      <c r="AO1" s="4" t="s">
        <v>322</v>
      </c>
      <c r="AP1" s="4" t="s">
        <v>323</v>
      </c>
      <c r="AQ1" s="4" t="s">
        <v>324</v>
      </c>
      <c r="AR1" s="4" t="s">
        <v>512</v>
      </c>
      <c r="AS1" s="4" t="s">
        <v>395</v>
      </c>
      <c r="AT1" s="4" t="s">
        <v>326</v>
      </c>
      <c r="AU1" s="4" t="s">
        <v>327</v>
      </c>
      <c r="AV1" s="4" t="s">
        <v>396</v>
      </c>
    </row>
    <row r="2" spans="1:48" x14ac:dyDescent="0.2">
      <c r="A2" s="2" t="s">
        <v>543</v>
      </c>
      <c r="B2" s="2" t="s">
        <v>558</v>
      </c>
      <c r="C2" s="2" t="s">
        <v>569</v>
      </c>
      <c r="D2" s="2" t="s">
        <v>721</v>
      </c>
      <c r="E2" s="2" t="s">
        <v>726</v>
      </c>
      <c r="F2" s="2" t="s">
        <v>730</v>
      </c>
      <c r="G2" s="2" t="s">
        <v>721</v>
      </c>
      <c r="H2" s="2" t="s">
        <v>745</v>
      </c>
      <c r="I2" s="2" t="s">
        <v>26</v>
      </c>
      <c r="J2" s="2" t="s">
        <v>41</v>
      </c>
      <c r="K2" s="2" t="s">
        <v>77</v>
      </c>
      <c r="L2" s="2" t="s">
        <v>86</v>
      </c>
      <c r="M2" s="2" t="s">
        <v>733</v>
      </c>
      <c r="N2" s="2" t="s">
        <v>863</v>
      </c>
      <c r="O2" s="2" t="s">
        <v>762</v>
      </c>
      <c r="P2" s="2" t="s">
        <v>760</v>
      </c>
      <c r="Q2" s="2" t="s">
        <v>905</v>
      </c>
      <c r="R2" s="2" t="s">
        <v>928</v>
      </c>
      <c r="S2" s="2" t="s">
        <v>952</v>
      </c>
      <c r="T2" s="2" t="s">
        <v>997</v>
      </c>
      <c r="U2" s="2" t="s">
        <v>1018</v>
      </c>
      <c r="V2" s="2" t="s">
        <v>1044</v>
      </c>
      <c r="W2" s="5" t="s">
        <v>90</v>
      </c>
      <c r="X2" s="2" t="s">
        <v>308</v>
      </c>
      <c r="Y2" s="2" t="s">
        <v>328</v>
      </c>
      <c r="Z2" s="2" t="s">
        <v>342</v>
      </c>
      <c r="AA2" s="2" t="s">
        <v>349</v>
      </c>
      <c r="AB2" s="2" t="s">
        <v>309</v>
      </c>
      <c r="AC2" s="2" t="s">
        <v>360</v>
      </c>
      <c r="AD2" s="2" t="s">
        <v>370</v>
      </c>
      <c r="AE2" s="2" t="s">
        <v>378</v>
      </c>
      <c r="AF2" s="2" t="s">
        <v>397</v>
      </c>
      <c r="AG2" s="2" t="s">
        <v>404</v>
      </c>
      <c r="AH2" s="2" t="s">
        <v>407</v>
      </c>
      <c r="AI2" s="2" t="s">
        <v>431</v>
      </c>
      <c r="AJ2" s="2" t="s">
        <v>436</v>
      </c>
      <c r="AK2" s="2" t="s">
        <v>449</v>
      </c>
      <c r="AL2" s="2" t="s">
        <v>462</v>
      </c>
      <c r="AM2" s="2" t="s">
        <v>480</v>
      </c>
      <c r="AN2" s="2" t="s">
        <v>492</v>
      </c>
      <c r="AO2" s="2" t="s">
        <v>497</v>
      </c>
      <c r="AP2" s="2" t="s">
        <v>501</v>
      </c>
      <c r="AQ2" s="2" t="s">
        <v>504</v>
      </c>
      <c r="AR2" s="2" t="s">
        <v>513</v>
      </c>
      <c r="AS2" s="2" t="s">
        <v>515</v>
      </c>
      <c r="AT2" s="2" t="s">
        <v>516</v>
      </c>
      <c r="AU2" s="2" t="s">
        <v>522</v>
      </c>
      <c r="AV2" s="2" t="s">
        <v>531</v>
      </c>
    </row>
    <row r="3" spans="1:48" x14ac:dyDescent="0.2">
      <c r="A3" s="2" t="s">
        <v>544</v>
      </c>
      <c r="B3" s="2" t="s">
        <v>559</v>
      </c>
      <c r="C3" s="2" t="s">
        <v>570</v>
      </c>
      <c r="D3" s="2" t="s">
        <v>572</v>
      </c>
      <c r="E3" s="2" t="s">
        <v>727</v>
      </c>
      <c r="F3" s="2" t="s">
        <v>731</v>
      </c>
      <c r="G3" s="2" t="s">
        <v>578</v>
      </c>
      <c r="H3" s="2" t="s">
        <v>83</v>
      </c>
      <c r="I3" s="2" t="s">
        <v>32</v>
      </c>
      <c r="J3" s="2" t="s">
        <v>50</v>
      </c>
      <c r="K3" s="2" t="s">
        <v>78</v>
      </c>
      <c r="L3" s="2" t="s">
        <v>87</v>
      </c>
      <c r="M3" s="2" t="s">
        <v>852</v>
      </c>
      <c r="N3" s="2" t="s">
        <v>862</v>
      </c>
      <c r="O3" s="2" t="s">
        <v>763</v>
      </c>
      <c r="P3" s="2" t="s">
        <v>761</v>
      </c>
      <c r="Q3" s="2" t="s">
        <v>898</v>
      </c>
      <c r="R3" s="2" t="s">
        <v>929</v>
      </c>
      <c r="S3" s="2" t="s">
        <v>954</v>
      </c>
      <c r="T3" s="2" t="s">
        <v>998</v>
      </c>
      <c r="U3" s="2" t="s">
        <v>1019</v>
      </c>
      <c r="V3" s="2" t="s">
        <v>1045</v>
      </c>
      <c r="W3" s="2" t="s">
        <v>92</v>
      </c>
      <c r="X3" s="2" t="s">
        <v>309</v>
      </c>
      <c r="Y3" s="2" t="s">
        <v>329</v>
      </c>
      <c r="Z3" s="2" t="s">
        <v>343</v>
      </c>
      <c r="AA3" s="2" t="s">
        <v>350</v>
      </c>
      <c r="AB3" s="2" t="s">
        <v>355</v>
      </c>
      <c r="AC3" s="2" t="s">
        <v>361</v>
      </c>
      <c r="AD3" s="2" t="s">
        <v>371</v>
      </c>
      <c r="AE3" s="2" t="s">
        <v>379</v>
      </c>
      <c r="AF3" s="2" t="s">
        <v>398</v>
      </c>
      <c r="AG3" s="2" t="s">
        <v>405</v>
      </c>
      <c r="AH3" s="2" t="s">
        <v>408</v>
      </c>
      <c r="AI3" s="2" t="s">
        <v>432</v>
      </c>
      <c r="AJ3" s="2" t="s">
        <v>437</v>
      </c>
      <c r="AK3" s="2" t="s">
        <v>450</v>
      </c>
      <c r="AL3" s="2" t="s">
        <v>309</v>
      </c>
      <c r="AM3" s="2" t="s">
        <v>481</v>
      </c>
      <c r="AN3" s="2" t="s">
        <v>493</v>
      </c>
      <c r="AO3" s="2" t="s">
        <v>498</v>
      </c>
      <c r="AP3" s="2" t="s">
        <v>502</v>
      </c>
      <c r="AQ3" s="2" t="s">
        <v>505</v>
      </c>
      <c r="AR3" s="2" t="s">
        <v>514</v>
      </c>
      <c r="AT3" s="2" t="s">
        <v>517</v>
      </c>
      <c r="AU3" s="2" t="s">
        <v>523</v>
      </c>
      <c r="AV3" s="2" t="s">
        <v>532</v>
      </c>
    </row>
    <row r="4" spans="1:48" x14ac:dyDescent="0.2">
      <c r="A4" s="2" t="s">
        <v>545</v>
      </c>
      <c r="B4" s="2" t="s">
        <v>560</v>
      </c>
      <c r="D4" s="2" t="s">
        <v>573</v>
      </c>
      <c r="E4" s="2" t="s">
        <v>728</v>
      </c>
      <c r="F4" s="2" t="s">
        <v>733</v>
      </c>
      <c r="G4" s="2" t="s">
        <v>579</v>
      </c>
      <c r="H4" s="2" t="s">
        <v>746</v>
      </c>
      <c r="I4" s="2" t="s">
        <v>24</v>
      </c>
      <c r="J4" s="2" t="s">
        <v>47</v>
      </c>
      <c r="K4" s="2" t="s">
        <v>79</v>
      </c>
      <c r="M4" s="2" t="s">
        <v>853</v>
      </c>
      <c r="N4" s="2" t="s">
        <v>864</v>
      </c>
      <c r="O4" s="2" t="s">
        <v>764</v>
      </c>
      <c r="Q4" s="2" t="s">
        <v>899</v>
      </c>
      <c r="R4" s="2" t="s">
        <v>930</v>
      </c>
      <c r="S4" s="2" t="s">
        <v>955</v>
      </c>
      <c r="T4" s="2" t="s">
        <v>999</v>
      </c>
      <c r="V4" s="2" t="s">
        <v>1046</v>
      </c>
      <c r="W4" s="2" t="s">
        <v>93</v>
      </c>
      <c r="X4" s="2" t="s">
        <v>310</v>
      </c>
      <c r="Y4" s="2" t="s">
        <v>330</v>
      </c>
      <c r="Z4" s="2" t="s">
        <v>344</v>
      </c>
      <c r="AA4" s="2" t="s">
        <v>310</v>
      </c>
      <c r="AB4" s="2" t="s">
        <v>356</v>
      </c>
      <c r="AC4" s="2" t="s">
        <v>362</v>
      </c>
      <c r="AD4" s="2" t="s">
        <v>372</v>
      </c>
      <c r="AE4" s="2" t="s">
        <v>380</v>
      </c>
      <c r="AF4" s="2" t="s">
        <v>315</v>
      </c>
      <c r="AG4" s="2" t="s">
        <v>406</v>
      </c>
      <c r="AH4" s="2" t="s">
        <v>409</v>
      </c>
      <c r="AI4" s="2" t="s">
        <v>433</v>
      </c>
      <c r="AJ4" s="2" t="s">
        <v>438</v>
      </c>
      <c r="AK4" s="2" t="s">
        <v>451</v>
      </c>
      <c r="AL4" s="2" t="s">
        <v>463</v>
      </c>
      <c r="AM4" s="2" t="s">
        <v>482</v>
      </c>
      <c r="AN4" s="2" t="s">
        <v>494</v>
      </c>
      <c r="AO4" s="2" t="s">
        <v>499</v>
      </c>
      <c r="AP4" s="2" t="s">
        <v>323</v>
      </c>
      <c r="AQ4" s="2" t="s">
        <v>506</v>
      </c>
      <c r="AR4" s="2" t="s">
        <v>325</v>
      </c>
      <c r="AT4" s="2" t="s">
        <v>518</v>
      </c>
      <c r="AU4" s="2" t="s">
        <v>524</v>
      </c>
      <c r="AV4" s="2" t="s">
        <v>533</v>
      </c>
    </row>
    <row r="5" spans="1:48" ht="15" x14ac:dyDescent="0.25">
      <c r="A5" s="2" t="s">
        <v>546</v>
      </c>
      <c r="B5" s="2" t="s">
        <v>561</v>
      </c>
      <c r="D5" s="2" t="s">
        <v>574</v>
      </c>
      <c r="F5" s="2" t="s">
        <v>734</v>
      </c>
      <c r="G5" s="2" t="s">
        <v>580</v>
      </c>
      <c r="H5" s="2" t="s">
        <v>747</v>
      </c>
      <c r="I5" s="2" t="s">
        <v>22</v>
      </c>
      <c r="J5" s="2" t="s">
        <v>38</v>
      </c>
      <c r="K5" s="2" t="s">
        <v>80</v>
      </c>
      <c r="N5" s="2" t="s">
        <v>865</v>
      </c>
      <c r="O5" s="2" t="s">
        <v>765</v>
      </c>
      <c r="Q5" s="2" t="s">
        <v>894</v>
      </c>
      <c r="R5" s="2" t="s">
        <v>931</v>
      </c>
      <c r="S5" s="2" t="s">
        <v>953</v>
      </c>
      <c r="T5" s="2" t="s">
        <v>1000</v>
      </c>
      <c r="V5" s="2" t="s">
        <v>1047</v>
      </c>
      <c r="W5" s="2" t="s">
        <v>94</v>
      </c>
      <c r="X5" s="2" t="s">
        <v>311</v>
      </c>
      <c r="Y5" s="2" t="s">
        <v>331</v>
      </c>
      <c r="Z5" s="2" t="s">
        <v>345</v>
      </c>
      <c r="AA5" s="2" t="s">
        <v>351</v>
      </c>
      <c r="AB5" s="2" t="s">
        <v>357</v>
      </c>
      <c r="AC5" s="2" t="s">
        <v>363</v>
      </c>
      <c r="AD5" s="2" t="s">
        <v>373</v>
      </c>
      <c r="AE5" s="2" t="s">
        <v>381</v>
      </c>
      <c r="AF5" s="2" t="s">
        <v>399</v>
      </c>
      <c r="AG5"/>
      <c r="AH5" s="2" t="s">
        <v>410</v>
      </c>
      <c r="AI5" s="2" t="s">
        <v>37</v>
      </c>
      <c r="AJ5" s="2" t="s">
        <v>439</v>
      </c>
      <c r="AK5" s="2" t="s">
        <v>452</v>
      </c>
      <c r="AL5" s="2" t="s">
        <v>464</v>
      </c>
      <c r="AM5" s="2" t="s">
        <v>483</v>
      </c>
      <c r="AN5" s="2" t="s">
        <v>495</v>
      </c>
      <c r="AO5" s="2" t="s">
        <v>322</v>
      </c>
      <c r="AP5" s="2" t="s">
        <v>503</v>
      </c>
      <c r="AQ5" s="2" t="s">
        <v>507</v>
      </c>
      <c r="AR5"/>
      <c r="AT5" s="2" t="s">
        <v>519</v>
      </c>
      <c r="AU5" s="2" t="s">
        <v>525</v>
      </c>
      <c r="AV5" s="2" t="s">
        <v>534</v>
      </c>
    </row>
    <row r="6" spans="1:48" ht="15" x14ac:dyDescent="0.25">
      <c r="A6" s="2" t="s">
        <v>547</v>
      </c>
      <c r="B6" s="2" t="s">
        <v>562</v>
      </c>
      <c r="D6" s="2" t="s">
        <v>575</v>
      </c>
      <c r="F6" s="2" t="s">
        <v>735</v>
      </c>
      <c r="G6" s="2" t="s">
        <v>581</v>
      </c>
      <c r="H6" s="2" t="s">
        <v>748</v>
      </c>
      <c r="I6" s="2" t="s">
        <v>28</v>
      </c>
      <c r="J6" s="2" t="s">
        <v>39</v>
      </c>
      <c r="K6" s="2" t="s">
        <v>81</v>
      </c>
      <c r="N6" s="2" t="s">
        <v>866</v>
      </c>
      <c r="O6" s="2" t="s">
        <v>766</v>
      </c>
      <c r="Q6" s="2" t="s">
        <v>907</v>
      </c>
      <c r="R6" s="2" t="s">
        <v>932</v>
      </c>
      <c r="T6" s="2" t="s">
        <v>1001</v>
      </c>
      <c r="V6" s="2" t="s">
        <v>1048</v>
      </c>
      <c r="W6" s="2" t="s">
        <v>95</v>
      </c>
      <c r="X6" s="2" t="s">
        <v>312</v>
      </c>
      <c r="Y6" s="2" t="s">
        <v>332</v>
      </c>
      <c r="Z6" s="2" t="s">
        <v>346</v>
      </c>
      <c r="AA6" s="2" t="s">
        <v>352</v>
      </c>
      <c r="AB6" s="2" t="s">
        <v>358</v>
      </c>
      <c r="AC6" s="2" t="s">
        <v>364</v>
      </c>
      <c r="AD6" s="2" t="s">
        <v>374</v>
      </c>
      <c r="AE6" s="2" t="s">
        <v>382</v>
      </c>
      <c r="AF6" s="2" t="s">
        <v>400</v>
      </c>
      <c r="AG6"/>
      <c r="AH6" s="2" t="s">
        <v>411</v>
      </c>
      <c r="AI6" s="2" t="s">
        <v>434</v>
      </c>
      <c r="AJ6" s="2" t="s">
        <v>440</v>
      </c>
      <c r="AK6" s="2" t="s">
        <v>453</v>
      </c>
      <c r="AL6" s="2" t="s">
        <v>465</v>
      </c>
      <c r="AM6" s="2" t="s">
        <v>484</v>
      </c>
      <c r="AN6" s="2" t="s">
        <v>496</v>
      </c>
      <c r="AO6"/>
      <c r="AP6"/>
      <c r="AQ6" s="2" t="s">
        <v>508</v>
      </c>
      <c r="AR6"/>
      <c r="AT6" s="2" t="s">
        <v>520</v>
      </c>
      <c r="AU6" s="2" t="s">
        <v>526</v>
      </c>
      <c r="AV6" s="2" t="s">
        <v>535</v>
      </c>
    </row>
    <row r="7" spans="1:48" ht="15" x14ac:dyDescent="0.25">
      <c r="A7" s="2" t="s">
        <v>548</v>
      </c>
      <c r="B7" s="2" t="s">
        <v>563</v>
      </c>
      <c r="D7" s="2" t="s">
        <v>576</v>
      </c>
      <c r="F7" s="2" t="s">
        <v>732</v>
      </c>
      <c r="G7" s="2" t="s">
        <v>582</v>
      </c>
      <c r="H7" s="2" t="s">
        <v>750</v>
      </c>
      <c r="I7" s="2" t="s">
        <v>23</v>
      </c>
      <c r="J7" s="2" t="s">
        <v>43</v>
      </c>
      <c r="N7" s="2" t="s">
        <v>867</v>
      </c>
      <c r="O7" s="2" t="s">
        <v>767</v>
      </c>
      <c r="Q7" s="2" t="s">
        <v>910</v>
      </c>
      <c r="R7" s="2" t="s">
        <v>933</v>
      </c>
      <c r="T7" s="2" t="s">
        <v>1002</v>
      </c>
      <c r="V7" s="2" t="s">
        <v>1049</v>
      </c>
      <c r="W7" s="2" t="s">
        <v>96</v>
      </c>
      <c r="X7" s="2" t="s">
        <v>313</v>
      </c>
      <c r="Y7" s="2" t="s">
        <v>333</v>
      </c>
      <c r="Z7" s="2" t="s">
        <v>347</v>
      </c>
      <c r="AA7" s="2" t="s">
        <v>353</v>
      </c>
      <c r="AB7" s="2" t="s">
        <v>359</v>
      </c>
      <c r="AC7" s="2" t="s">
        <v>365</v>
      </c>
      <c r="AD7" s="2" t="s">
        <v>375</v>
      </c>
      <c r="AE7" s="2" t="s">
        <v>383</v>
      </c>
      <c r="AF7" s="2" t="s">
        <v>401</v>
      </c>
      <c r="AG7"/>
      <c r="AH7" s="2" t="s">
        <v>412</v>
      </c>
      <c r="AI7" s="2" t="s">
        <v>435</v>
      </c>
      <c r="AJ7" s="2" t="s">
        <v>441</v>
      </c>
      <c r="AK7" s="2" t="s">
        <v>454</v>
      </c>
      <c r="AL7" s="2" t="s">
        <v>466</v>
      </c>
      <c r="AM7" s="2" t="s">
        <v>485</v>
      </c>
      <c r="AN7"/>
      <c r="AO7"/>
      <c r="AP7"/>
      <c r="AQ7" s="2" t="s">
        <v>509</v>
      </c>
      <c r="AR7"/>
      <c r="AT7" s="2" t="s">
        <v>521</v>
      </c>
      <c r="AU7" s="2" t="s">
        <v>527</v>
      </c>
      <c r="AV7" s="2" t="s">
        <v>536</v>
      </c>
    </row>
    <row r="8" spans="1:48" ht="15" x14ac:dyDescent="0.25">
      <c r="A8" s="2" t="s">
        <v>549</v>
      </c>
      <c r="B8" s="2" t="s">
        <v>564</v>
      </c>
      <c r="D8" s="2" t="s">
        <v>577</v>
      </c>
      <c r="F8" s="2" t="s">
        <v>736</v>
      </c>
      <c r="G8" s="2" t="s">
        <v>583</v>
      </c>
      <c r="H8" s="2" t="s">
        <v>749</v>
      </c>
      <c r="I8" s="3" t="s">
        <v>34</v>
      </c>
      <c r="J8" s="2" t="s">
        <v>52</v>
      </c>
      <c r="N8" s="2" t="s">
        <v>868</v>
      </c>
      <c r="O8" s="2" t="s">
        <v>768</v>
      </c>
      <c r="Q8" s="2" t="s">
        <v>896</v>
      </c>
      <c r="R8" s="2" t="s">
        <v>934</v>
      </c>
      <c r="T8" s="2" t="s">
        <v>1003</v>
      </c>
      <c r="W8" s="2" t="s">
        <v>97</v>
      </c>
      <c r="X8" s="2" t="s">
        <v>392</v>
      </c>
      <c r="Y8" s="2" t="s">
        <v>334</v>
      </c>
      <c r="Z8" s="2" t="s">
        <v>348</v>
      </c>
      <c r="AA8" s="2" t="s">
        <v>354</v>
      </c>
      <c r="AB8"/>
      <c r="AC8" s="2" t="s">
        <v>366</v>
      </c>
      <c r="AD8" s="2" t="s">
        <v>376</v>
      </c>
      <c r="AE8" s="2" t="s">
        <v>384</v>
      </c>
      <c r="AF8" s="2" t="s">
        <v>402</v>
      </c>
      <c r="AG8"/>
      <c r="AH8" s="2" t="s">
        <v>413</v>
      </c>
      <c r="AI8"/>
      <c r="AJ8" s="2" t="s">
        <v>319</v>
      </c>
      <c r="AK8" s="2" t="s">
        <v>455</v>
      </c>
      <c r="AL8" s="2" t="s">
        <v>467</v>
      </c>
      <c r="AM8" s="2" t="s">
        <v>486</v>
      </c>
      <c r="AN8"/>
      <c r="AO8"/>
      <c r="AP8"/>
      <c r="AQ8" s="2" t="s">
        <v>510</v>
      </c>
      <c r="AR8"/>
      <c r="AT8" s="2" t="s">
        <v>326</v>
      </c>
      <c r="AU8" s="2" t="s">
        <v>528</v>
      </c>
      <c r="AV8" s="2" t="s">
        <v>537</v>
      </c>
    </row>
    <row r="9" spans="1:48" ht="15" x14ac:dyDescent="0.25">
      <c r="A9" s="2" t="s">
        <v>550</v>
      </c>
      <c r="B9" s="2" t="s">
        <v>565</v>
      </c>
      <c r="F9" s="2" t="s">
        <v>737</v>
      </c>
      <c r="G9" s="2" t="s">
        <v>584</v>
      </c>
      <c r="I9" s="2" t="s">
        <v>30</v>
      </c>
      <c r="J9" s="2" t="s">
        <v>51</v>
      </c>
      <c r="N9" s="2" t="s">
        <v>869</v>
      </c>
      <c r="O9" s="2" t="s">
        <v>769</v>
      </c>
      <c r="Q9" s="2" t="s">
        <v>897</v>
      </c>
      <c r="R9" s="2" t="s">
        <v>936</v>
      </c>
      <c r="T9" s="2" t="s">
        <v>1004</v>
      </c>
      <c r="W9" s="2" t="s">
        <v>98</v>
      </c>
      <c r="X9" s="2" t="s">
        <v>315</v>
      </c>
      <c r="Y9" s="2" t="s">
        <v>335</v>
      </c>
      <c r="Z9"/>
      <c r="AA9"/>
      <c r="AB9"/>
      <c r="AC9" s="2" t="s">
        <v>367</v>
      </c>
      <c r="AD9"/>
      <c r="AE9" s="2" t="s">
        <v>385</v>
      </c>
      <c r="AF9" s="2" t="s">
        <v>403</v>
      </c>
      <c r="AG9"/>
      <c r="AH9" s="2" t="s">
        <v>414</v>
      </c>
      <c r="AI9"/>
      <c r="AJ9" s="2" t="s">
        <v>442</v>
      </c>
      <c r="AK9" s="2" t="s">
        <v>456</v>
      </c>
      <c r="AL9" s="2" t="s">
        <v>468</v>
      </c>
      <c r="AM9" s="2" t="s">
        <v>487</v>
      </c>
      <c r="AN9"/>
      <c r="AO9"/>
      <c r="AP9"/>
      <c r="AQ9" s="2" t="s">
        <v>511</v>
      </c>
      <c r="AR9"/>
      <c r="AT9"/>
      <c r="AU9" s="2" t="s">
        <v>529</v>
      </c>
      <c r="AV9" s="2" t="s">
        <v>538</v>
      </c>
    </row>
    <row r="10" spans="1:48" ht="15" x14ac:dyDescent="0.25">
      <c r="A10" s="2" t="s">
        <v>551</v>
      </c>
      <c r="F10" s="2" t="s">
        <v>738</v>
      </c>
      <c r="G10" s="2" t="s">
        <v>585</v>
      </c>
      <c r="I10" s="2" t="s">
        <v>27</v>
      </c>
      <c r="J10" s="2" t="s">
        <v>36</v>
      </c>
      <c r="N10" s="2" t="s">
        <v>870</v>
      </c>
      <c r="O10" s="2" t="s">
        <v>770</v>
      </c>
      <c r="Q10" s="2" t="s">
        <v>895</v>
      </c>
      <c r="R10" s="2" t="s">
        <v>935</v>
      </c>
      <c r="T10" s="2" t="s">
        <v>1005</v>
      </c>
      <c r="W10" s="2" t="s">
        <v>99</v>
      </c>
      <c r="X10" s="2" t="s">
        <v>316</v>
      </c>
      <c r="Y10" s="2" t="s">
        <v>336</v>
      </c>
      <c r="Z10"/>
      <c r="AA10"/>
      <c r="AB10"/>
      <c r="AC10" s="2" t="s">
        <v>368</v>
      </c>
      <c r="AD10"/>
      <c r="AE10" s="2" t="s">
        <v>386</v>
      </c>
      <c r="AF10"/>
      <c r="AH10" s="2" t="s">
        <v>415</v>
      </c>
      <c r="AI10"/>
      <c r="AJ10" s="2" t="s">
        <v>443</v>
      </c>
      <c r="AK10" s="2" t="s">
        <v>457</v>
      </c>
      <c r="AL10" s="2" t="s">
        <v>469</v>
      </c>
      <c r="AM10" s="2" t="s">
        <v>488</v>
      </c>
      <c r="AN10"/>
      <c r="AO10"/>
      <c r="AP10"/>
      <c r="AQ10"/>
      <c r="AR10"/>
      <c r="AT10"/>
      <c r="AU10" s="2" t="s">
        <v>530</v>
      </c>
      <c r="AV10" s="2" t="s">
        <v>539</v>
      </c>
    </row>
    <row r="11" spans="1:48" ht="15" x14ac:dyDescent="0.25">
      <c r="A11" s="2" t="s">
        <v>552</v>
      </c>
      <c r="F11" s="2" t="s">
        <v>739</v>
      </c>
      <c r="G11" s="2" t="s">
        <v>586</v>
      </c>
      <c r="I11" s="2" t="s">
        <v>25</v>
      </c>
      <c r="J11" s="2" t="s">
        <v>37</v>
      </c>
      <c r="N11" s="2" t="s">
        <v>871</v>
      </c>
      <c r="O11" s="2" t="s">
        <v>771</v>
      </c>
      <c r="Q11" s="2" t="s">
        <v>902</v>
      </c>
      <c r="R11" s="2" t="s">
        <v>937</v>
      </c>
      <c r="T11" s="2" t="s">
        <v>1006</v>
      </c>
      <c r="W11" s="2" t="s">
        <v>100</v>
      </c>
      <c r="X11" s="2" t="s">
        <v>317</v>
      </c>
      <c r="Y11" s="2" t="s">
        <v>337</v>
      </c>
      <c r="Z11"/>
      <c r="AA11"/>
      <c r="AB11"/>
      <c r="AC11" s="2" t="s">
        <v>369</v>
      </c>
      <c r="AD11"/>
      <c r="AE11" s="2" t="s">
        <v>387</v>
      </c>
      <c r="AF11"/>
      <c r="AH11" s="2" t="s">
        <v>416</v>
      </c>
      <c r="AI11"/>
      <c r="AJ11" s="2" t="s">
        <v>49</v>
      </c>
      <c r="AK11" s="2" t="s">
        <v>458</v>
      </c>
      <c r="AL11" s="2" t="s">
        <v>51</v>
      </c>
      <c r="AM11" s="2" t="s">
        <v>489</v>
      </c>
      <c r="AN11"/>
      <c r="AO11"/>
      <c r="AP11"/>
      <c r="AQ11"/>
      <c r="AR11"/>
      <c r="AT11"/>
      <c r="AU11"/>
      <c r="AV11"/>
    </row>
    <row r="12" spans="1:48" ht="15" x14ac:dyDescent="0.25">
      <c r="A12" s="2" t="s">
        <v>553</v>
      </c>
      <c r="F12" s="2" t="s">
        <v>740</v>
      </c>
      <c r="G12" s="2" t="s">
        <v>587</v>
      </c>
      <c r="I12" s="2" t="s">
        <v>29</v>
      </c>
      <c r="J12" s="2" t="s">
        <v>49</v>
      </c>
      <c r="N12" s="2" t="s">
        <v>872</v>
      </c>
      <c r="O12" s="2" t="s">
        <v>772</v>
      </c>
      <c r="Q12" s="2" t="s">
        <v>912</v>
      </c>
      <c r="R12" s="2" t="s">
        <v>938</v>
      </c>
      <c r="T12" s="2" t="s">
        <v>1007</v>
      </c>
      <c r="W12" s="2" t="s">
        <v>101</v>
      </c>
      <c r="X12" s="2" t="s">
        <v>318</v>
      </c>
      <c r="Y12" s="2" t="s">
        <v>338</v>
      </c>
      <c r="Z12"/>
      <c r="AA12"/>
      <c r="AB12"/>
      <c r="AC12"/>
      <c r="AD12"/>
      <c r="AE12" s="2" t="s">
        <v>388</v>
      </c>
      <c r="AF12"/>
      <c r="AH12" s="2" t="s">
        <v>417</v>
      </c>
      <c r="AI12"/>
      <c r="AJ12" s="2" t="s">
        <v>444</v>
      </c>
      <c r="AK12" s="2" t="s">
        <v>459</v>
      </c>
      <c r="AL12" s="2" t="s">
        <v>470</v>
      </c>
      <c r="AM12" s="2" t="s">
        <v>490</v>
      </c>
      <c r="AN12"/>
      <c r="AO12"/>
      <c r="AP12"/>
      <c r="AQ12"/>
      <c r="AR12"/>
      <c r="AT12"/>
      <c r="AU12"/>
      <c r="AV12"/>
    </row>
    <row r="13" spans="1:48" ht="15" x14ac:dyDescent="0.25">
      <c r="A13" s="2" t="s">
        <v>554</v>
      </c>
      <c r="F13" s="2" t="s">
        <v>741</v>
      </c>
      <c r="G13" s="2" t="s">
        <v>588</v>
      </c>
      <c r="I13" s="2" t="s">
        <v>21</v>
      </c>
      <c r="J13" s="2" t="s">
        <v>40</v>
      </c>
      <c r="N13" s="2" t="s">
        <v>873</v>
      </c>
      <c r="O13" s="2" t="s">
        <v>773</v>
      </c>
      <c r="Q13" s="2" t="s">
        <v>904</v>
      </c>
      <c r="R13" s="2" t="s">
        <v>939</v>
      </c>
      <c r="T13" s="2" t="s">
        <v>1008</v>
      </c>
      <c r="W13" s="2" t="s">
        <v>102</v>
      </c>
      <c r="X13" s="2" t="s">
        <v>319</v>
      </c>
      <c r="Y13" s="2" t="s">
        <v>339</v>
      </c>
      <c r="Z13"/>
      <c r="AA13"/>
      <c r="AB13"/>
      <c r="AC13"/>
      <c r="AD13"/>
      <c r="AE13" s="2" t="s">
        <v>389</v>
      </c>
      <c r="AF13"/>
      <c r="AH13" s="2" t="s">
        <v>418</v>
      </c>
      <c r="AI13"/>
      <c r="AJ13" s="2" t="s">
        <v>445</v>
      </c>
      <c r="AK13" s="2" t="s">
        <v>460</v>
      </c>
      <c r="AL13" s="2" t="s">
        <v>443</v>
      </c>
      <c r="AM13" s="2" t="s">
        <v>491</v>
      </c>
      <c r="AN13"/>
      <c r="AO13"/>
      <c r="AP13"/>
      <c r="AQ13"/>
      <c r="AR13"/>
      <c r="AT13"/>
      <c r="AU13"/>
      <c r="AV13"/>
    </row>
    <row r="14" spans="1:48" ht="15" x14ac:dyDescent="0.25">
      <c r="A14" s="2" t="s">
        <v>555</v>
      </c>
      <c r="F14" s="2" t="s">
        <v>742</v>
      </c>
      <c r="G14" s="2" t="s">
        <v>589</v>
      </c>
      <c r="I14" s="2" t="s">
        <v>33</v>
      </c>
      <c r="J14" s="2" t="s">
        <v>35</v>
      </c>
      <c r="N14" s="2" t="s">
        <v>874</v>
      </c>
      <c r="O14" s="2" t="s">
        <v>817</v>
      </c>
      <c r="Q14" s="2" t="s">
        <v>913</v>
      </c>
      <c r="T14" s="2" t="s">
        <v>1009</v>
      </c>
      <c r="W14" s="2" t="s">
        <v>103</v>
      </c>
      <c r="X14" s="2" t="s">
        <v>393</v>
      </c>
      <c r="Y14" s="2" t="s">
        <v>340</v>
      </c>
      <c r="Z14"/>
      <c r="AA14"/>
      <c r="AB14"/>
      <c r="AC14"/>
      <c r="AD14"/>
      <c r="AE14" s="2" t="s">
        <v>390</v>
      </c>
      <c r="AF14"/>
      <c r="AH14" s="2" t="s">
        <v>419</v>
      </c>
      <c r="AI14"/>
      <c r="AJ14" s="2" t="s">
        <v>446</v>
      </c>
      <c r="AK14" s="2" t="s">
        <v>461</v>
      </c>
      <c r="AL14" s="2" t="s">
        <v>471</v>
      </c>
      <c r="AM14"/>
      <c r="AN14"/>
      <c r="AO14"/>
      <c r="AP14"/>
      <c r="AQ14"/>
      <c r="AR14"/>
      <c r="AT14"/>
      <c r="AU14"/>
      <c r="AV14"/>
    </row>
    <row r="15" spans="1:48" ht="15" x14ac:dyDescent="0.25">
      <c r="A15" s="2" t="s">
        <v>556</v>
      </c>
      <c r="F15" s="2" t="s">
        <v>743</v>
      </c>
      <c r="G15" s="2" t="s">
        <v>590</v>
      </c>
      <c r="I15" s="2" t="s">
        <v>31</v>
      </c>
      <c r="J15" s="2" t="s">
        <v>46</v>
      </c>
      <c r="N15" s="2" t="s">
        <v>875</v>
      </c>
      <c r="O15" s="2" t="s">
        <v>818</v>
      </c>
      <c r="Q15" s="2" t="s">
        <v>911</v>
      </c>
      <c r="T15" s="2" t="s">
        <v>1010</v>
      </c>
      <c r="W15" s="2" t="s">
        <v>104</v>
      </c>
      <c r="X15" s="2" t="s">
        <v>320</v>
      </c>
      <c r="Y15" s="2" t="s">
        <v>341</v>
      </c>
      <c r="Z15"/>
      <c r="AA15"/>
      <c r="AB15"/>
      <c r="AC15"/>
      <c r="AD15"/>
      <c r="AE15" s="2" t="s">
        <v>391</v>
      </c>
      <c r="AF15"/>
      <c r="AH15" s="2" t="s">
        <v>420</v>
      </c>
      <c r="AI15"/>
      <c r="AJ15" s="2" t="s">
        <v>48</v>
      </c>
      <c r="AK15"/>
      <c r="AL15" s="2" t="s">
        <v>472</v>
      </c>
      <c r="AM15"/>
      <c r="AN15"/>
      <c r="AO15"/>
      <c r="AP15"/>
      <c r="AQ15"/>
      <c r="AR15"/>
      <c r="AT15"/>
      <c r="AU15"/>
      <c r="AV15"/>
    </row>
    <row r="16" spans="1:48" ht="15" x14ac:dyDescent="0.25">
      <c r="G16" s="2" t="s">
        <v>591</v>
      </c>
      <c r="J16" s="2" t="s">
        <v>42</v>
      </c>
      <c r="O16" s="2" t="s">
        <v>819</v>
      </c>
      <c r="Q16" s="2" t="s">
        <v>906</v>
      </c>
      <c r="T16" s="2" t="s">
        <v>1011</v>
      </c>
      <c r="W16" s="2" t="s">
        <v>105</v>
      </c>
      <c r="X16" s="2" t="s">
        <v>394</v>
      </c>
      <c r="Y16" s="2" t="s">
        <v>377</v>
      </c>
      <c r="Z16"/>
      <c r="AA16"/>
      <c r="AB16"/>
      <c r="AC16"/>
      <c r="AD16"/>
      <c r="AE16"/>
      <c r="AF16"/>
      <c r="AH16" s="2" t="s">
        <v>421</v>
      </c>
      <c r="AI16"/>
      <c r="AJ16" s="2" t="s">
        <v>447</v>
      </c>
      <c r="AK16"/>
      <c r="AL16" s="2" t="s">
        <v>324</v>
      </c>
      <c r="AM16"/>
      <c r="AN16"/>
      <c r="AO16"/>
      <c r="AP16"/>
      <c r="AQ16"/>
      <c r="AR16"/>
      <c r="AT16"/>
      <c r="AU16"/>
      <c r="AV16"/>
    </row>
    <row r="17" spans="7:48" ht="15" x14ac:dyDescent="0.25">
      <c r="G17" s="2" t="s">
        <v>592</v>
      </c>
      <c r="J17" s="2" t="s">
        <v>48</v>
      </c>
      <c r="O17" s="2" t="s">
        <v>820</v>
      </c>
      <c r="Q17" s="2" t="s">
        <v>901</v>
      </c>
      <c r="T17" s="2" t="s">
        <v>1012</v>
      </c>
      <c r="W17" s="2" t="s">
        <v>106</v>
      </c>
      <c r="X17" s="2" t="s">
        <v>321</v>
      </c>
      <c r="Y17"/>
      <c r="Z17"/>
      <c r="AA17"/>
      <c r="AB17"/>
      <c r="AC17"/>
      <c r="AD17"/>
      <c r="AE17"/>
      <c r="AF17"/>
      <c r="AH17" s="2" t="s">
        <v>422</v>
      </c>
      <c r="AI17"/>
      <c r="AJ17" s="2" t="s">
        <v>448</v>
      </c>
      <c r="AK17"/>
      <c r="AL17" s="2" t="s">
        <v>473</v>
      </c>
      <c r="AM17"/>
      <c r="AN17"/>
      <c r="AO17"/>
      <c r="AP17"/>
      <c r="AQ17"/>
      <c r="AR17"/>
      <c r="AT17"/>
      <c r="AU17"/>
      <c r="AV17"/>
    </row>
    <row r="18" spans="7:48" ht="15" x14ac:dyDescent="0.25">
      <c r="G18" s="2" t="s">
        <v>593</v>
      </c>
      <c r="J18" s="2" t="s">
        <v>44</v>
      </c>
      <c r="O18" s="2" t="s">
        <v>774</v>
      </c>
      <c r="Q18" s="2" t="s">
        <v>900</v>
      </c>
      <c r="T18" s="2" t="s">
        <v>1013</v>
      </c>
      <c r="W18" s="2" t="s">
        <v>107</v>
      </c>
      <c r="X18" s="2" t="s">
        <v>322</v>
      </c>
      <c r="Y18"/>
      <c r="Z18"/>
      <c r="AA18"/>
      <c r="AB18"/>
      <c r="AC18"/>
      <c r="AD18"/>
      <c r="AE18"/>
      <c r="AF18"/>
      <c r="AH18" s="2" t="s">
        <v>423</v>
      </c>
      <c r="AI18"/>
      <c r="AJ18"/>
      <c r="AK18"/>
      <c r="AL18" s="2" t="s">
        <v>474</v>
      </c>
      <c r="AM18"/>
      <c r="AN18"/>
      <c r="AO18"/>
      <c r="AP18"/>
      <c r="AQ18"/>
      <c r="AT18"/>
      <c r="AU18"/>
      <c r="AV18"/>
    </row>
    <row r="19" spans="7:48" ht="15" x14ac:dyDescent="0.25">
      <c r="G19" s="2" t="s">
        <v>594</v>
      </c>
      <c r="J19" s="2" t="s">
        <v>45</v>
      </c>
      <c r="O19" s="2" t="s">
        <v>830</v>
      </c>
      <c r="Q19" s="2" t="s">
        <v>908</v>
      </c>
      <c r="T19" s="2" t="s">
        <v>1014</v>
      </c>
      <c r="W19" s="2" t="s">
        <v>108</v>
      </c>
      <c r="X19" s="2" t="s">
        <v>323</v>
      </c>
      <c r="Y19"/>
      <c r="Z19"/>
      <c r="AA19"/>
      <c r="AB19"/>
      <c r="AC19"/>
      <c r="AD19"/>
      <c r="AE19"/>
      <c r="AF19"/>
      <c r="AH19" s="2" t="s">
        <v>243</v>
      </c>
      <c r="AI19"/>
      <c r="AJ19"/>
      <c r="AK19"/>
      <c r="AL19" s="2" t="s">
        <v>475</v>
      </c>
      <c r="AM19"/>
      <c r="AN19"/>
      <c r="AO19"/>
      <c r="AP19"/>
      <c r="AQ19"/>
      <c r="AT19"/>
      <c r="AU19"/>
      <c r="AV19"/>
    </row>
    <row r="20" spans="7:48" ht="15" x14ac:dyDescent="0.25">
      <c r="G20" s="2" t="s">
        <v>595</v>
      </c>
      <c r="O20" s="2" t="s">
        <v>812</v>
      </c>
      <c r="Q20" s="2" t="s">
        <v>909</v>
      </c>
      <c r="T20" s="2" t="s">
        <v>1015</v>
      </c>
      <c r="W20" s="2" t="s">
        <v>109</v>
      </c>
      <c r="X20" s="2" t="s">
        <v>324</v>
      </c>
      <c r="Y20"/>
      <c r="Z20"/>
      <c r="AA20"/>
      <c r="AB20"/>
      <c r="AC20"/>
      <c r="AD20"/>
      <c r="AE20"/>
      <c r="AF20"/>
      <c r="AH20" s="2" t="s">
        <v>424</v>
      </c>
      <c r="AI20"/>
      <c r="AJ20"/>
      <c r="AK20"/>
      <c r="AL20" s="2" t="s">
        <v>476</v>
      </c>
      <c r="AM20"/>
      <c r="AN20"/>
      <c r="AO20"/>
      <c r="AP20"/>
      <c r="AQ20"/>
      <c r="AT20"/>
      <c r="AU20"/>
      <c r="AV20"/>
    </row>
    <row r="21" spans="7:48" ht="15" x14ac:dyDescent="0.25">
      <c r="G21" s="2" t="s">
        <v>596</v>
      </c>
      <c r="O21" s="2" t="s">
        <v>813</v>
      </c>
      <c r="Q21" s="2" t="s">
        <v>903</v>
      </c>
      <c r="T21" s="2" t="s">
        <v>1016</v>
      </c>
      <c r="W21" s="2" t="s">
        <v>110</v>
      </c>
      <c r="X21" s="2" t="s">
        <v>325</v>
      </c>
      <c r="Y21"/>
      <c r="Z21"/>
      <c r="AA21"/>
      <c r="AB21"/>
      <c r="AC21"/>
      <c r="AD21"/>
      <c r="AE21"/>
      <c r="AF21"/>
      <c r="AH21" s="2" t="s">
        <v>425</v>
      </c>
      <c r="AI21"/>
      <c r="AJ21"/>
      <c r="AK21"/>
      <c r="AL21" s="2" t="s">
        <v>477</v>
      </c>
      <c r="AM21"/>
      <c r="AN21"/>
      <c r="AO21"/>
      <c r="AP21"/>
      <c r="AQ21"/>
      <c r="AT21"/>
      <c r="AU21"/>
      <c r="AV21"/>
    </row>
    <row r="22" spans="7:48" ht="15" x14ac:dyDescent="0.25">
      <c r="G22" s="2" t="s">
        <v>597</v>
      </c>
      <c r="O22" s="2" t="s">
        <v>814</v>
      </c>
      <c r="Q22" s="2" t="s">
        <v>914</v>
      </c>
      <c r="W22" s="2" t="s">
        <v>111</v>
      </c>
      <c r="X22" s="2" t="s">
        <v>395</v>
      </c>
      <c r="Y22"/>
      <c r="Z22"/>
      <c r="AA22"/>
      <c r="AB22"/>
      <c r="AC22"/>
      <c r="AD22"/>
      <c r="AE22"/>
      <c r="AF22"/>
      <c r="AH22" s="2" t="s">
        <v>426</v>
      </c>
      <c r="AI22"/>
      <c r="AJ22"/>
      <c r="AK22"/>
      <c r="AL22" s="2" t="s">
        <v>478</v>
      </c>
      <c r="AM22"/>
      <c r="AN22"/>
      <c r="AO22"/>
      <c r="AP22"/>
      <c r="AQ22"/>
      <c r="AT22"/>
      <c r="AU22"/>
      <c r="AV22"/>
    </row>
    <row r="23" spans="7:48" ht="15" x14ac:dyDescent="0.25">
      <c r="G23" s="2" t="s">
        <v>598</v>
      </c>
      <c r="O23" s="2" t="s">
        <v>831</v>
      </c>
      <c r="Q23" s="2" t="s">
        <v>915</v>
      </c>
      <c r="W23" s="2" t="s">
        <v>112</v>
      </c>
      <c r="X23" s="2" t="s">
        <v>326</v>
      </c>
      <c r="Y23"/>
      <c r="Z23"/>
      <c r="AA23"/>
      <c r="AB23"/>
      <c r="AC23"/>
      <c r="AD23"/>
      <c r="AE23"/>
      <c r="AF23"/>
      <c r="AH23" s="2" t="s">
        <v>427</v>
      </c>
      <c r="AI23"/>
      <c r="AJ23"/>
      <c r="AK23"/>
      <c r="AL23" s="2" t="s">
        <v>479</v>
      </c>
      <c r="AM23"/>
      <c r="AN23"/>
      <c r="AO23"/>
      <c r="AQ23"/>
      <c r="AT23"/>
      <c r="AU23"/>
      <c r="AV23"/>
    </row>
    <row r="24" spans="7:48" ht="15" x14ac:dyDescent="0.25">
      <c r="G24" s="2" t="s">
        <v>599</v>
      </c>
      <c r="O24" s="2" t="s">
        <v>815</v>
      </c>
      <c r="Q24" s="2" t="s">
        <v>916</v>
      </c>
      <c r="W24" s="2" t="s">
        <v>113</v>
      </c>
      <c r="X24" s="2" t="s">
        <v>327</v>
      </c>
      <c r="Y24"/>
      <c r="Z24"/>
      <c r="AA24"/>
      <c r="AB24"/>
      <c r="AC24"/>
      <c r="AD24"/>
      <c r="AE24"/>
      <c r="AF24"/>
      <c r="AH24" s="2" t="s">
        <v>428</v>
      </c>
      <c r="AI24"/>
      <c r="AJ24"/>
      <c r="AK24"/>
      <c r="AL24"/>
      <c r="AM24"/>
      <c r="AN24"/>
      <c r="AO24"/>
      <c r="AQ24"/>
      <c r="AT24"/>
      <c r="AU24"/>
      <c r="AV24"/>
    </row>
    <row r="25" spans="7:48" ht="15" x14ac:dyDescent="0.25">
      <c r="G25" s="2" t="s">
        <v>600</v>
      </c>
      <c r="O25" s="2" t="s">
        <v>816</v>
      </c>
      <c r="Q25" s="2" t="s">
        <v>917</v>
      </c>
      <c r="W25" s="2" t="s">
        <v>114</v>
      </c>
      <c r="X25" s="2" t="s">
        <v>396</v>
      </c>
      <c r="Y25"/>
      <c r="Z25"/>
      <c r="AA25"/>
      <c r="AB25"/>
      <c r="AC25"/>
      <c r="AD25"/>
      <c r="AE25"/>
      <c r="AF25"/>
      <c r="AH25" s="2" t="s">
        <v>429</v>
      </c>
      <c r="AI25"/>
      <c r="AJ25"/>
      <c r="AK25"/>
      <c r="AL25"/>
      <c r="AM25"/>
      <c r="AN25"/>
      <c r="AO25"/>
      <c r="AQ25"/>
      <c r="AT25"/>
      <c r="AU25"/>
      <c r="AV25"/>
    </row>
    <row r="26" spans="7:48" ht="15" x14ac:dyDescent="0.25">
      <c r="G26" s="2" t="s">
        <v>601</v>
      </c>
      <c r="O26" s="2" t="s">
        <v>821</v>
      </c>
      <c r="Q26" s="2" t="s">
        <v>918</v>
      </c>
      <c r="W26" s="2" t="s">
        <v>115</v>
      </c>
      <c r="X26"/>
      <c r="Y26"/>
      <c r="Z26"/>
      <c r="AA26"/>
      <c r="AB26"/>
      <c r="AC26"/>
      <c r="AD26"/>
      <c r="AE26"/>
      <c r="AF26"/>
      <c r="AH26" s="2" t="s">
        <v>430</v>
      </c>
      <c r="AI26"/>
      <c r="AJ26"/>
      <c r="AK26"/>
      <c r="AL26"/>
      <c r="AM26"/>
      <c r="AO26"/>
      <c r="AQ26"/>
      <c r="AT26"/>
      <c r="AU26"/>
      <c r="AV26"/>
    </row>
    <row r="27" spans="7:48" ht="15" x14ac:dyDescent="0.25">
      <c r="G27" s="2" t="s">
        <v>602</v>
      </c>
      <c r="O27" s="2" t="s">
        <v>775</v>
      </c>
      <c r="Q27" s="2" t="s">
        <v>919</v>
      </c>
      <c r="W27" s="2" t="s">
        <v>116</v>
      </c>
      <c r="X27"/>
      <c r="Y27"/>
      <c r="Z27"/>
      <c r="AA27"/>
      <c r="AB27"/>
      <c r="AC27"/>
      <c r="AD27"/>
      <c r="AE27"/>
      <c r="AF27"/>
      <c r="AH27"/>
      <c r="AI27"/>
      <c r="AJ27"/>
      <c r="AK27"/>
      <c r="AL27"/>
      <c r="AM27"/>
      <c r="AO27"/>
      <c r="AQ27"/>
      <c r="AT27"/>
      <c r="AU27"/>
      <c r="AV27"/>
    </row>
    <row r="28" spans="7:48" ht="15" x14ac:dyDescent="0.25">
      <c r="G28" s="2" t="s">
        <v>603</v>
      </c>
      <c r="O28" s="2" t="s">
        <v>776</v>
      </c>
      <c r="Q28" s="2" t="s">
        <v>920</v>
      </c>
      <c r="W28" s="2" t="s">
        <v>117</v>
      </c>
      <c r="X28"/>
      <c r="Y28"/>
      <c r="Z28"/>
      <c r="AA28"/>
      <c r="AB28"/>
      <c r="AC28"/>
      <c r="AD28"/>
      <c r="AE28"/>
      <c r="AF28"/>
      <c r="AH28"/>
      <c r="AI28"/>
      <c r="AJ28"/>
      <c r="AK28"/>
      <c r="AL28"/>
      <c r="AM28"/>
      <c r="AO28"/>
      <c r="AQ28"/>
      <c r="AT28"/>
      <c r="AU28"/>
      <c r="AV28"/>
    </row>
    <row r="29" spans="7:48" ht="15" x14ac:dyDescent="0.25">
      <c r="G29" s="2" t="s">
        <v>604</v>
      </c>
      <c r="O29" s="2" t="s">
        <v>777</v>
      </c>
      <c r="Q29" s="2" t="s">
        <v>921</v>
      </c>
      <c r="W29" s="2" t="s">
        <v>118</v>
      </c>
      <c r="X29"/>
      <c r="Y29"/>
      <c r="Z29"/>
      <c r="AA29"/>
      <c r="AB29"/>
      <c r="AC29"/>
      <c r="AD29"/>
      <c r="AE29"/>
      <c r="AF29"/>
      <c r="AH29"/>
      <c r="AI29"/>
      <c r="AJ29"/>
      <c r="AK29"/>
      <c r="AL29"/>
      <c r="AM29"/>
      <c r="AO29"/>
      <c r="AQ29"/>
      <c r="AT29"/>
      <c r="AU29"/>
      <c r="AV29"/>
    </row>
    <row r="30" spans="7:48" ht="15" x14ac:dyDescent="0.25">
      <c r="G30" s="2" t="s">
        <v>605</v>
      </c>
      <c r="O30" s="2" t="s">
        <v>778</v>
      </c>
      <c r="Q30" s="2" t="s">
        <v>923</v>
      </c>
      <c r="W30" s="2" t="s">
        <v>119</v>
      </c>
      <c r="X30"/>
      <c r="Y30"/>
      <c r="Z30"/>
      <c r="AA30"/>
      <c r="AB30"/>
      <c r="AC30"/>
      <c r="AD30"/>
      <c r="AE30"/>
      <c r="AF30"/>
      <c r="AH30"/>
      <c r="AI30"/>
      <c r="AJ30"/>
      <c r="AK30"/>
      <c r="AL30"/>
      <c r="AM30"/>
      <c r="AO30"/>
      <c r="AQ30"/>
      <c r="AT30"/>
      <c r="AU30"/>
      <c r="AV30"/>
    </row>
    <row r="31" spans="7:48" ht="15" x14ac:dyDescent="0.25">
      <c r="G31" s="2" t="s">
        <v>606</v>
      </c>
      <c r="O31" s="2" t="s">
        <v>822</v>
      </c>
      <c r="Q31" s="2" t="s">
        <v>922</v>
      </c>
      <c r="W31" s="2" t="s">
        <v>120</v>
      </c>
      <c r="X31"/>
      <c r="Y31"/>
      <c r="AA31"/>
      <c r="AB31"/>
      <c r="AC31"/>
      <c r="AD31"/>
      <c r="AE31"/>
      <c r="AF31"/>
      <c r="AH31"/>
      <c r="AI31"/>
      <c r="AJ31"/>
      <c r="AK31"/>
      <c r="AL31"/>
      <c r="AM31"/>
      <c r="AO31"/>
      <c r="AQ31"/>
      <c r="AT31"/>
      <c r="AU31"/>
      <c r="AV31"/>
    </row>
    <row r="32" spans="7:48" ht="15" x14ac:dyDescent="0.25">
      <c r="G32" s="2" t="s">
        <v>607</v>
      </c>
      <c r="O32" s="2" t="s">
        <v>823</v>
      </c>
      <c r="Q32" s="2" t="s">
        <v>924</v>
      </c>
      <c r="W32" s="2" t="s">
        <v>121</v>
      </c>
      <c r="X32"/>
      <c r="Y32"/>
      <c r="AA32"/>
      <c r="AB32"/>
      <c r="AC32"/>
      <c r="AD32"/>
      <c r="AE32"/>
      <c r="AF32"/>
      <c r="AH32"/>
      <c r="AI32"/>
      <c r="AJ32"/>
      <c r="AK32"/>
      <c r="AL32"/>
      <c r="AM32"/>
      <c r="AO32"/>
      <c r="AQ32"/>
      <c r="AT32"/>
      <c r="AU32"/>
      <c r="AV32"/>
    </row>
    <row r="33" spans="7:48" ht="15" x14ac:dyDescent="0.25">
      <c r="G33" s="2" t="s">
        <v>608</v>
      </c>
      <c r="O33" s="2" t="s">
        <v>824</v>
      </c>
      <c r="Q33" s="2" t="s">
        <v>925</v>
      </c>
      <c r="W33" s="2" t="s">
        <v>122</v>
      </c>
      <c r="X33"/>
      <c r="Y33"/>
      <c r="AA33"/>
      <c r="AB33"/>
      <c r="AC33"/>
      <c r="AD33"/>
      <c r="AE33"/>
      <c r="AF33"/>
      <c r="AH33"/>
      <c r="AI33"/>
      <c r="AJ33"/>
      <c r="AK33"/>
      <c r="AL33"/>
      <c r="AM33"/>
      <c r="AO33"/>
      <c r="AQ33"/>
      <c r="AT33"/>
      <c r="AU33"/>
      <c r="AV33"/>
    </row>
    <row r="34" spans="7:48" ht="15" x14ac:dyDescent="0.25">
      <c r="G34" s="2" t="s">
        <v>609</v>
      </c>
      <c r="O34" s="2" t="s">
        <v>779</v>
      </c>
      <c r="Q34" s="2" t="s">
        <v>926</v>
      </c>
      <c r="W34" s="2" t="s">
        <v>123</v>
      </c>
      <c r="X34"/>
      <c r="Y34"/>
      <c r="AA34"/>
      <c r="AB34"/>
      <c r="AC34"/>
      <c r="AD34"/>
      <c r="AE34"/>
      <c r="AF34"/>
      <c r="AH34"/>
      <c r="AI34"/>
      <c r="AJ34"/>
      <c r="AK34"/>
      <c r="AL34"/>
      <c r="AM34"/>
      <c r="AO34"/>
      <c r="AQ34"/>
      <c r="AT34"/>
      <c r="AU34"/>
      <c r="AV34"/>
    </row>
    <row r="35" spans="7:48" ht="15" x14ac:dyDescent="0.25">
      <c r="G35" s="2" t="s">
        <v>610</v>
      </c>
      <c r="O35" s="2" t="s">
        <v>780</v>
      </c>
      <c r="Q35" s="2" t="s">
        <v>31</v>
      </c>
      <c r="W35" s="2" t="s">
        <v>124</v>
      </c>
      <c r="X35"/>
      <c r="Y35"/>
      <c r="AA35"/>
      <c r="AB35"/>
      <c r="AC35"/>
      <c r="AD35"/>
      <c r="AE35"/>
      <c r="AF35"/>
      <c r="AH35"/>
      <c r="AI35"/>
      <c r="AJ35"/>
      <c r="AK35"/>
      <c r="AL35"/>
      <c r="AM35"/>
      <c r="AQ35"/>
      <c r="AU35"/>
      <c r="AV35"/>
    </row>
    <row r="36" spans="7:48" ht="15" x14ac:dyDescent="0.25">
      <c r="G36" s="2" t="s">
        <v>611</v>
      </c>
      <c r="O36" s="2" t="s">
        <v>781</v>
      </c>
      <c r="W36" s="2" t="s">
        <v>125</v>
      </c>
      <c r="X36"/>
      <c r="Y36"/>
      <c r="AA36"/>
      <c r="AB36"/>
      <c r="AC36"/>
      <c r="AD36"/>
      <c r="AE36"/>
      <c r="AF36"/>
      <c r="AH36"/>
      <c r="AI36"/>
      <c r="AJ36"/>
      <c r="AK36"/>
      <c r="AL36"/>
      <c r="AM36"/>
      <c r="AQ36"/>
      <c r="AU36"/>
      <c r="AV36"/>
    </row>
    <row r="37" spans="7:48" ht="15" x14ac:dyDescent="0.25">
      <c r="G37" s="2" t="s">
        <v>612</v>
      </c>
      <c r="O37" s="2" t="s">
        <v>832</v>
      </c>
      <c r="W37" s="2" t="s">
        <v>126</v>
      </c>
      <c r="X37"/>
      <c r="Y37"/>
      <c r="AA37"/>
      <c r="AB37"/>
      <c r="AC37"/>
      <c r="AD37"/>
      <c r="AE37"/>
      <c r="AF37"/>
      <c r="AH37"/>
      <c r="AI37"/>
      <c r="AJ37"/>
      <c r="AK37"/>
      <c r="AL37"/>
      <c r="AM37"/>
      <c r="AQ37"/>
      <c r="AU37"/>
      <c r="AV37"/>
    </row>
    <row r="38" spans="7:48" ht="15" x14ac:dyDescent="0.25">
      <c r="G38" s="2" t="s">
        <v>613</v>
      </c>
      <c r="O38" s="2" t="s">
        <v>833</v>
      </c>
      <c r="W38" s="2" t="s">
        <v>127</v>
      </c>
      <c r="X38"/>
      <c r="Y38"/>
      <c r="AA38"/>
      <c r="AC38"/>
      <c r="AD38"/>
      <c r="AE38"/>
      <c r="AF38"/>
      <c r="AH38"/>
      <c r="AI38"/>
      <c r="AJ38"/>
      <c r="AK38"/>
      <c r="AL38"/>
      <c r="AM38"/>
      <c r="AQ38"/>
      <c r="AU38"/>
      <c r="AV38"/>
    </row>
    <row r="39" spans="7:48" ht="15" x14ac:dyDescent="0.25">
      <c r="G39" s="2" t="s">
        <v>614</v>
      </c>
      <c r="O39" s="2" t="s">
        <v>833</v>
      </c>
      <c r="W39" s="2" t="s">
        <v>128</v>
      </c>
      <c r="X39"/>
      <c r="Y39"/>
      <c r="AC39"/>
      <c r="AD39"/>
      <c r="AE39"/>
      <c r="AF39"/>
      <c r="AH39"/>
      <c r="AI39"/>
      <c r="AJ39"/>
      <c r="AK39"/>
      <c r="AL39"/>
      <c r="AM39"/>
      <c r="AQ39"/>
      <c r="AU39"/>
      <c r="AV39"/>
    </row>
    <row r="40" spans="7:48" ht="15" x14ac:dyDescent="0.25">
      <c r="G40" s="2" t="s">
        <v>615</v>
      </c>
      <c r="O40" s="2" t="s">
        <v>834</v>
      </c>
      <c r="W40" s="2" t="s">
        <v>129</v>
      </c>
      <c r="X40"/>
      <c r="Y40"/>
      <c r="AC40"/>
      <c r="AD40"/>
      <c r="AE40"/>
      <c r="AF40"/>
      <c r="AH40"/>
      <c r="AI40"/>
      <c r="AJ40"/>
      <c r="AK40"/>
      <c r="AL40"/>
      <c r="AM40"/>
      <c r="AQ40"/>
      <c r="AU40"/>
      <c r="AV40"/>
    </row>
    <row r="41" spans="7:48" ht="15" x14ac:dyDescent="0.25">
      <c r="G41" s="2" t="s">
        <v>616</v>
      </c>
      <c r="O41" s="2" t="s">
        <v>835</v>
      </c>
      <c r="W41" s="2" t="s">
        <v>130</v>
      </c>
      <c r="X41"/>
      <c r="Y41"/>
      <c r="AC41"/>
      <c r="AD41"/>
      <c r="AE41"/>
      <c r="AF41"/>
      <c r="AH41"/>
      <c r="AI41"/>
      <c r="AJ41"/>
      <c r="AK41"/>
      <c r="AL41"/>
      <c r="AM41"/>
      <c r="AQ41"/>
      <c r="AU41"/>
      <c r="AV41"/>
    </row>
    <row r="42" spans="7:48" ht="15" x14ac:dyDescent="0.25">
      <c r="G42" s="2" t="s">
        <v>617</v>
      </c>
      <c r="O42" s="2" t="s">
        <v>836</v>
      </c>
      <c r="W42" s="2" t="s">
        <v>131</v>
      </c>
      <c r="X42"/>
      <c r="Y42"/>
      <c r="AC42"/>
      <c r="AD42"/>
      <c r="AE42"/>
      <c r="AF42"/>
      <c r="AH42"/>
      <c r="AI42"/>
      <c r="AJ42"/>
      <c r="AK42"/>
      <c r="AL42"/>
      <c r="AM42"/>
      <c r="AQ42"/>
      <c r="AU42"/>
    </row>
    <row r="43" spans="7:48" ht="15" x14ac:dyDescent="0.25">
      <c r="G43" s="2" t="s">
        <v>618</v>
      </c>
      <c r="O43" s="2" t="s">
        <v>837</v>
      </c>
      <c r="W43" s="2" t="s">
        <v>132</v>
      </c>
      <c r="X43"/>
      <c r="Y43"/>
      <c r="AC43"/>
      <c r="AD43"/>
      <c r="AE43"/>
      <c r="AF43"/>
      <c r="AH43"/>
      <c r="AI43"/>
      <c r="AJ43"/>
      <c r="AK43"/>
      <c r="AL43"/>
      <c r="AM43"/>
      <c r="AQ43"/>
      <c r="AU43"/>
    </row>
    <row r="44" spans="7:48" ht="15" x14ac:dyDescent="0.25">
      <c r="G44" s="2" t="s">
        <v>619</v>
      </c>
      <c r="O44" s="2" t="s">
        <v>838</v>
      </c>
      <c r="W44" s="2" t="s">
        <v>133</v>
      </c>
      <c r="X44"/>
      <c r="Y44"/>
      <c r="AC44"/>
      <c r="AD44"/>
      <c r="AE44"/>
      <c r="AF44"/>
      <c r="AH44"/>
      <c r="AI44"/>
      <c r="AJ44"/>
      <c r="AK44"/>
      <c r="AL44"/>
      <c r="AM44"/>
      <c r="AQ44"/>
      <c r="AU44"/>
    </row>
    <row r="45" spans="7:48" ht="15" x14ac:dyDescent="0.25">
      <c r="G45" s="2" t="s">
        <v>620</v>
      </c>
      <c r="O45" s="2" t="s">
        <v>839</v>
      </c>
      <c r="W45" s="2" t="s">
        <v>134</v>
      </c>
      <c r="X45"/>
      <c r="Y45"/>
      <c r="AC45"/>
      <c r="AD45"/>
      <c r="AE45"/>
      <c r="AF45"/>
      <c r="AH45"/>
      <c r="AI45"/>
      <c r="AJ45"/>
      <c r="AK45"/>
      <c r="AL45"/>
      <c r="AM45"/>
      <c r="AQ45"/>
      <c r="AU45"/>
    </row>
    <row r="46" spans="7:48" ht="15" x14ac:dyDescent="0.25">
      <c r="G46" s="2" t="s">
        <v>621</v>
      </c>
      <c r="O46" s="2" t="s">
        <v>840</v>
      </c>
      <c r="W46" s="2" t="s">
        <v>135</v>
      </c>
      <c r="X46"/>
      <c r="Y46"/>
      <c r="AC46"/>
      <c r="AD46"/>
      <c r="AE46"/>
      <c r="AF46"/>
      <c r="AH46"/>
      <c r="AI46"/>
      <c r="AJ46"/>
      <c r="AK46"/>
      <c r="AL46"/>
      <c r="AM46"/>
      <c r="AQ46"/>
      <c r="AU46"/>
    </row>
    <row r="47" spans="7:48" ht="15" x14ac:dyDescent="0.25">
      <c r="G47" s="2" t="s">
        <v>622</v>
      </c>
      <c r="O47" s="2" t="s">
        <v>841</v>
      </c>
      <c r="W47" s="2" t="s">
        <v>136</v>
      </c>
      <c r="X47"/>
      <c r="Y47"/>
      <c r="AC47"/>
      <c r="AD47"/>
      <c r="AE47"/>
      <c r="AF47"/>
      <c r="AH47"/>
      <c r="AI47"/>
      <c r="AJ47"/>
      <c r="AL47"/>
      <c r="AM47"/>
      <c r="AQ47"/>
      <c r="AU47"/>
    </row>
    <row r="48" spans="7:48" ht="15" x14ac:dyDescent="0.25">
      <c r="G48" s="2" t="s">
        <v>623</v>
      </c>
      <c r="O48" s="2" t="s">
        <v>842</v>
      </c>
      <c r="W48" s="2" t="s">
        <v>137</v>
      </c>
      <c r="X48"/>
      <c r="Y48"/>
      <c r="AC48"/>
      <c r="AD48"/>
      <c r="AE48"/>
      <c r="AF48"/>
      <c r="AH48"/>
      <c r="AI48"/>
      <c r="AJ48"/>
      <c r="AL48"/>
      <c r="AM48"/>
      <c r="AQ48"/>
      <c r="AU48"/>
    </row>
    <row r="49" spans="7:47" ht="15" x14ac:dyDescent="0.25">
      <c r="G49" s="2" t="s">
        <v>624</v>
      </c>
      <c r="O49" s="2" t="s">
        <v>843</v>
      </c>
      <c r="W49" s="2" t="s">
        <v>138</v>
      </c>
      <c r="X49"/>
      <c r="Y49"/>
      <c r="AC49"/>
      <c r="AE49"/>
      <c r="AF49"/>
      <c r="AH49"/>
      <c r="AI49"/>
      <c r="AJ49"/>
      <c r="AL49"/>
      <c r="AM49"/>
      <c r="AQ49"/>
      <c r="AU49"/>
    </row>
    <row r="50" spans="7:47" ht="15" x14ac:dyDescent="0.25">
      <c r="G50" s="2" t="s">
        <v>625</v>
      </c>
      <c r="O50" s="2" t="s">
        <v>844</v>
      </c>
      <c r="W50" s="2" t="s">
        <v>139</v>
      </c>
      <c r="X50"/>
      <c r="Y50"/>
      <c r="AC50"/>
      <c r="AE50"/>
      <c r="AF50"/>
      <c r="AH50"/>
      <c r="AI50"/>
      <c r="AJ50"/>
      <c r="AL50"/>
      <c r="AM50"/>
      <c r="AQ50"/>
      <c r="AU50"/>
    </row>
    <row r="51" spans="7:47" ht="15" x14ac:dyDescent="0.25">
      <c r="G51" s="2" t="s">
        <v>626</v>
      </c>
      <c r="O51" s="2" t="s">
        <v>782</v>
      </c>
      <c r="W51" s="2" t="s">
        <v>140</v>
      </c>
      <c r="X51"/>
      <c r="Y51"/>
      <c r="AC51"/>
      <c r="AE51"/>
      <c r="AF51"/>
      <c r="AH51"/>
      <c r="AI51"/>
      <c r="AJ51"/>
      <c r="AL51"/>
      <c r="AM51"/>
      <c r="AQ51"/>
      <c r="AU51"/>
    </row>
    <row r="52" spans="7:47" ht="15" x14ac:dyDescent="0.25">
      <c r="G52" s="2" t="s">
        <v>627</v>
      </c>
      <c r="O52" s="2" t="s">
        <v>825</v>
      </c>
      <c r="W52" s="2" t="s">
        <v>141</v>
      </c>
      <c r="X52"/>
      <c r="Y52"/>
      <c r="AC52"/>
      <c r="AE52"/>
      <c r="AF52"/>
      <c r="AH52"/>
      <c r="AI52"/>
      <c r="AJ52"/>
      <c r="AL52"/>
      <c r="AM52"/>
      <c r="AQ52"/>
      <c r="AU52"/>
    </row>
    <row r="53" spans="7:47" ht="15" x14ac:dyDescent="0.25">
      <c r="G53" s="2" t="s">
        <v>628</v>
      </c>
      <c r="O53" s="2" t="s">
        <v>783</v>
      </c>
      <c r="W53" s="2" t="s">
        <v>142</v>
      </c>
      <c r="X53"/>
      <c r="Y53"/>
      <c r="AC53"/>
      <c r="AE53"/>
      <c r="AF53"/>
      <c r="AH53"/>
      <c r="AI53"/>
      <c r="AJ53"/>
      <c r="AL53"/>
      <c r="AM53"/>
      <c r="AQ53"/>
      <c r="AU53"/>
    </row>
    <row r="54" spans="7:47" ht="15" x14ac:dyDescent="0.25">
      <c r="G54" s="2" t="s">
        <v>629</v>
      </c>
      <c r="O54" s="2" t="s">
        <v>784</v>
      </c>
      <c r="W54" s="2" t="s">
        <v>143</v>
      </c>
      <c r="X54"/>
      <c r="Y54"/>
      <c r="AC54"/>
      <c r="AE54"/>
      <c r="AF54"/>
      <c r="AH54"/>
      <c r="AJ54"/>
      <c r="AL54"/>
      <c r="AM54"/>
      <c r="AQ54"/>
      <c r="AU54"/>
    </row>
    <row r="55" spans="7:47" ht="15" x14ac:dyDescent="0.25">
      <c r="G55" s="2" t="s">
        <v>630</v>
      </c>
      <c r="O55" s="2" t="s">
        <v>785</v>
      </c>
      <c r="W55" s="2" t="s">
        <v>144</v>
      </c>
      <c r="X55"/>
      <c r="Y55"/>
      <c r="AC55"/>
      <c r="AE55"/>
      <c r="AF55"/>
      <c r="AH55"/>
      <c r="AJ55"/>
      <c r="AL55"/>
      <c r="AM55"/>
      <c r="AQ55"/>
      <c r="AU55"/>
    </row>
    <row r="56" spans="7:47" ht="15" x14ac:dyDescent="0.25">
      <c r="G56" s="2" t="s">
        <v>631</v>
      </c>
      <c r="O56" s="2" t="s">
        <v>786</v>
      </c>
      <c r="W56" s="2" t="s">
        <v>145</v>
      </c>
      <c r="X56"/>
      <c r="Y56"/>
      <c r="AC56"/>
      <c r="AE56"/>
      <c r="AF56"/>
      <c r="AH56"/>
      <c r="AJ56"/>
      <c r="AL56"/>
      <c r="AM56"/>
      <c r="AQ56"/>
      <c r="AU56"/>
    </row>
    <row r="57" spans="7:47" ht="15" x14ac:dyDescent="0.25">
      <c r="G57" s="2" t="s">
        <v>632</v>
      </c>
      <c r="O57" s="2" t="s">
        <v>787</v>
      </c>
      <c r="W57" s="2" t="s">
        <v>146</v>
      </c>
      <c r="X57"/>
      <c r="Y57"/>
      <c r="AC57"/>
      <c r="AE57"/>
      <c r="AF57"/>
      <c r="AH57"/>
      <c r="AJ57"/>
      <c r="AL57"/>
      <c r="AM57"/>
      <c r="AQ57"/>
      <c r="AU57"/>
    </row>
    <row r="58" spans="7:47" ht="15" x14ac:dyDescent="0.25">
      <c r="G58" s="2" t="s">
        <v>633</v>
      </c>
      <c r="O58" s="2" t="s">
        <v>826</v>
      </c>
      <c r="W58" s="2" t="s">
        <v>147</v>
      </c>
      <c r="X58"/>
      <c r="Y58"/>
      <c r="AC58"/>
      <c r="AE58"/>
      <c r="AF58"/>
      <c r="AH58"/>
      <c r="AJ58"/>
      <c r="AL58"/>
      <c r="AM58"/>
      <c r="AQ58"/>
      <c r="AU58"/>
    </row>
    <row r="59" spans="7:47" ht="15" x14ac:dyDescent="0.25">
      <c r="G59" s="2" t="s">
        <v>634</v>
      </c>
      <c r="O59" s="2" t="s">
        <v>788</v>
      </c>
      <c r="W59" s="2" t="s">
        <v>148</v>
      </c>
      <c r="X59"/>
      <c r="Y59"/>
      <c r="AC59"/>
      <c r="AE59"/>
      <c r="AF59"/>
      <c r="AH59"/>
      <c r="AJ59"/>
      <c r="AL59"/>
      <c r="AM59"/>
      <c r="AQ59"/>
      <c r="AU59"/>
    </row>
    <row r="60" spans="7:47" ht="15" x14ac:dyDescent="0.25">
      <c r="G60" s="2" t="s">
        <v>635</v>
      </c>
      <c r="O60" s="2" t="s">
        <v>789</v>
      </c>
      <c r="W60" s="2" t="s">
        <v>149</v>
      </c>
      <c r="X60"/>
      <c r="Y60"/>
      <c r="AC60"/>
      <c r="AE60"/>
      <c r="AF60"/>
      <c r="AH60"/>
      <c r="AJ60"/>
      <c r="AL60"/>
      <c r="AM60"/>
      <c r="AQ60"/>
      <c r="AU60"/>
    </row>
    <row r="61" spans="7:47" ht="15" x14ac:dyDescent="0.25">
      <c r="G61" s="2" t="s">
        <v>636</v>
      </c>
      <c r="O61" s="2" t="s">
        <v>827</v>
      </c>
      <c r="W61" s="2" t="s">
        <v>150</v>
      </c>
      <c r="X61"/>
      <c r="Y61"/>
      <c r="AC61"/>
      <c r="AE61"/>
      <c r="AF61"/>
      <c r="AH61"/>
      <c r="AJ61"/>
      <c r="AL61"/>
      <c r="AM61"/>
      <c r="AQ61"/>
      <c r="AU61"/>
    </row>
    <row r="62" spans="7:47" ht="15" x14ac:dyDescent="0.25">
      <c r="G62" s="2" t="s">
        <v>637</v>
      </c>
      <c r="O62" s="2" t="s">
        <v>790</v>
      </c>
      <c r="W62" s="2" t="s">
        <v>151</v>
      </c>
      <c r="X62"/>
      <c r="Y62"/>
      <c r="AC62"/>
      <c r="AE62"/>
      <c r="AF62"/>
      <c r="AH62"/>
      <c r="AJ62"/>
      <c r="AL62"/>
      <c r="AM62"/>
      <c r="AQ62"/>
      <c r="AU62"/>
    </row>
    <row r="63" spans="7:47" ht="15" x14ac:dyDescent="0.25">
      <c r="G63" s="2" t="s">
        <v>638</v>
      </c>
      <c r="O63" s="2" t="s">
        <v>828</v>
      </c>
      <c r="W63" s="2" t="s">
        <v>152</v>
      </c>
      <c r="X63"/>
      <c r="Y63"/>
      <c r="AC63"/>
      <c r="AE63"/>
      <c r="AF63"/>
      <c r="AH63"/>
      <c r="AJ63"/>
      <c r="AL63"/>
      <c r="AM63"/>
      <c r="AQ63"/>
      <c r="AU63"/>
    </row>
    <row r="64" spans="7:47" ht="15" x14ac:dyDescent="0.25">
      <c r="G64" s="2" t="s">
        <v>639</v>
      </c>
      <c r="O64" s="2" t="s">
        <v>791</v>
      </c>
      <c r="W64" s="2" t="s">
        <v>153</v>
      </c>
      <c r="X64"/>
      <c r="Y64"/>
      <c r="AC64"/>
      <c r="AE64"/>
      <c r="AF64"/>
      <c r="AH64"/>
      <c r="AJ64"/>
      <c r="AL64"/>
      <c r="AQ64"/>
      <c r="AU64"/>
    </row>
    <row r="65" spans="7:47" ht="15" x14ac:dyDescent="0.25">
      <c r="G65" s="2" t="s">
        <v>640</v>
      </c>
      <c r="O65" s="2" t="s">
        <v>792</v>
      </c>
      <c r="W65" s="2" t="s">
        <v>154</v>
      </c>
      <c r="X65"/>
      <c r="Y65"/>
      <c r="AE65"/>
      <c r="AF65"/>
      <c r="AH65"/>
      <c r="AJ65"/>
      <c r="AL65"/>
      <c r="AQ65"/>
      <c r="AU65"/>
    </row>
    <row r="66" spans="7:47" ht="15" x14ac:dyDescent="0.25">
      <c r="G66" s="2" t="s">
        <v>641</v>
      </c>
      <c r="O66" s="2" t="s">
        <v>845</v>
      </c>
      <c r="W66" s="2" t="s">
        <v>155</v>
      </c>
      <c r="X66"/>
      <c r="Y66"/>
      <c r="AE66"/>
      <c r="AF66"/>
      <c r="AH66"/>
      <c r="AJ66"/>
      <c r="AL66"/>
      <c r="AQ66"/>
    </row>
    <row r="67" spans="7:47" ht="15" x14ac:dyDescent="0.25">
      <c r="G67" s="2" t="s">
        <v>642</v>
      </c>
      <c r="O67" s="2" t="s">
        <v>846</v>
      </c>
      <c r="W67" s="2" t="s">
        <v>156</v>
      </c>
      <c r="X67"/>
      <c r="Y67"/>
      <c r="AE67"/>
      <c r="AF67"/>
      <c r="AH67"/>
      <c r="AJ67"/>
      <c r="AL67"/>
      <c r="AQ67"/>
    </row>
    <row r="68" spans="7:47" ht="15" x14ac:dyDescent="0.25">
      <c r="G68" s="2" t="s">
        <v>643</v>
      </c>
      <c r="O68" s="2" t="s">
        <v>793</v>
      </c>
      <c r="W68" s="2" t="s">
        <v>157</v>
      </c>
      <c r="X68"/>
      <c r="Y68"/>
      <c r="AE68"/>
      <c r="AF68"/>
      <c r="AH68"/>
      <c r="AJ68"/>
      <c r="AL68"/>
      <c r="AQ68"/>
    </row>
    <row r="69" spans="7:47" ht="15" x14ac:dyDescent="0.25">
      <c r="G69" s="2" t="s">
        <v>644</v>
      </c>
      <c r="O69" s="2" t="s">
        <v>794</v>
      </c>
      <c r="W69" s="2" t="s">
        <v>158</v>
      </c>
      <c r="X69"/>
      <c r="Y69"/>
      <c r="AE69"/>
      <c r="AF69"/>
      <c r="AH69"/>
      <c r="AJ69"/>
      <c r="AL69"/>
      <c r="AQ69"/>
    </row>
    <row r="70" spans="7:47" ht="15" x14ac:dyDescent="0.25">
      <c r="G70" s="2" t="s">
        <v>645</v>
      </c>
      <c r="O70" s="2" t="s">
        <v>847</v>
      </c>
      <c r="W70" s="2" t="s">
        <v>159</v>
      </c>
      <c r="X70"/>
      <c r="Y70"/>
      <c r="AE70"/>
      <c r="AF70"/>
      <c r="AH70"/>
      <c r="AJ70"/>
      <c r="AL70"/>
      <c r="AQ70"/>
    </row>
    <row r="71" spans="7:47" ht="15" x14ac:dyDescent="0.25">
      <c r="G71" s="2" t="s">
        <v>646</v>
      </c>
      <c r="O71" s="2" t="s">
        <v>795</v>
      </c>
      <c r="W71" s="2" t="s">
        <v>160</v>
      </c>
      <c r="X71"/>
      <c r="Y71"/>
      <c r="AE71"/>
      <c r="AF71"/>
      <c r="AH71"/>
      <c r="AJ71"/>
      <c r="AL71"/>
      <c r="AQ71"/>
    </row>
    <row r="72" spans="7:47" ht="15" x14ac:dyDescent="0.25">
      <c r="G72" s="2" t="s">
        <v>647</v>
      </c>
      <c r="O72" s="2" t="s">
        <v>796</v>
      </c>
      <c r="W72" s="2" t="s">
        <v>161</v>
      </c>
      <c r="X72"/>
      <c r="Y72"/>
      <c r="AE72"/>
      <c r="AF72"/>
      <c r="AH72"/>
      <c r="AJ72"/>
      <c r="AL72"/>
      <c r="AQ72"/>
    </row>
    <row r="73" spans="7:47" ht="15" x14ac:dyDescent="0.25">
      <c r="G73" s="2" t="s">
        <v>648</v>
      </c>
      <c r="O73" s="2" t="s">
        <v>797</v>
      </c>
      <c r="W73" s="2" t="s">
        <v>162</v>
      </c>
      <c r="X73"/>
      <c r="Y73"/>
      <c r="AE73"/>
      <c r="AF73"/>
      <c r="AH73"/>
      <c r="AJ73"/>
      <c r="AL73"/>
      <c r="AQ73"/>
    </row>
    <row r="74" spans="7:47" ht="15" x14ac:dyDescent="0.25">
      <c r="G74" s="2" t="s">
        <v>649</v>
      </c>
      <c r="O74" s="2" t="s">
        <v>829</v>
      </c>
      <c r="W74" s="2" t="s">
        <v>163</v>
      </c>
      <c r="X74"/>
      <c r="Y74"/>
      <c r="AE74"/>
      <c r="AF74"/>
      <c r="AH74"/>
      <c r="AJ74"/>
      <c r="AL74"/>
      <c r="AQ74"/>
    </row>
    <row r="75" spans="7:47" ht="15" x14ac:dyDescent="0.25">
      <c r="G75" s="2" t="s">
        <v>650</v>
      </c>
      <c r="O75" s="2" t="s">
        <v>798</v>
      </c>
      <c r="W75" s="2" t="s">
        <v>164</v>
      </c>
      <c r="X75"/>
      <c r="Y75"/>
      <c r="AE75"/>
      <c r="AH75"/>
      <c r="AJ75"/>
      <c r="AL75"/>
      <c r="AQ75"/>
    </row>
    <row r="76" spans="7:47" ht="15" x14ac:dyDescent="0.25">
      <c r="G76" s="2" t="s">
        <v>651</v>
      </c>
      <c r="O76" s="2" t="s">
        <v>417</v>
      </c>
      <c r="W76" s="2" t="s">
        <v>165</v>
      </c>
      <c r="X76"/>
      <c r="Y76"/>
      <c r="AE76"/>
      <c r="AH76"/>
      <c r="AJ76"/>
      <c r="AL76"/>
      <c r="AQ76"/>
    </row>
    <row r="77" spans="7:47" ht="15" x14ac:dyDescent="0.25">
      <c r="G77" s="2" t="s">
        <v>652</v>
      </c>
      <c r="O77" s="2" t="s">
        <v>799</v>
      </c>
      <c r="W77" s="2" t="s">
        <v>166</v>
      </c>
      <c r="X77"/>
      <c r="Y77"/>
      <c r="AE77"/>
      <c r="AH77"/>
      <c r="AJ77"/>
      <c r="AL77"/>
      <c r="AQ77"/>
    </row>
    <row r="78" spans="7:47" ht="15" x14ac:dyDescent="0.25">
      <c r="G78" s="2" t="s">
        <v>653</v>
      </c>
      <c r="O78" s="2" t="s">
        <v>800</v>
      </c>
      <c r="W78" s="2" t="s">
        <v>167</v>
      </c>
      <c r="X78"/>
      <c r="Y78"/>
      <c r="AE78"/>
      <c r="AH78"/>
      <c r="AJ78"/>
      <c r="AL78"/>
      <c r="AQ78"/>
    </row>
    <row r="79" spans="7:47" ht="15" x14ac:dyDescent="0.25">
      <c r="G79" s="2" t="s">
        <v>654</v>
      </c>
      <c r="O79" s="2" t="s">
        <v>319</v>
      </c>
      <c r="W79" s="2" t="s">
        <v>168</v>
      </c>
      <c r="X79"/>
      <c r="Y79"/>
      <c r="AE79"/>
      <c r="AH79"/>
      <c r="AJ79"/>
      <c r="AL79"/>
      <c r="AQ79"/>
    </row>
    <row r="80" spans="7:47" ht="15" x14ac:dyDescent="0.25">
      <c r="G80" s="2" t="s">
        <v>655</v>
      </c>
      <c r="O80" s="2" t="s">
        <v>385</v>
      </c>
      <c r="W80" s="2" t="s">
        <v>169</v>
      </c>
      <c r="X80"/>
      <c r="Y80"/>
      <c r="AE80"/>
      <c r="AH80"/>
      <c r="AJ80"/>
      <c r="AL80"/>
      <c r="AQ80"/>
    </row>
    <row r="81" spans="7:43" ht="15" x14ac:dyDescent="0.25">
      <c r="G81" s="2" t="s">
        <v>656</v>
      </c>
      <c r="O81" s="2" t="s">
        <v>801</v>
      </c>
      <c r="W81" s="2" t="s">
        <v>170</v>
      </c>
      <c r="X81"/>
      <c r="Y81"/>
      <c r="AE81"/>
      <c r="AH81"/>
      <c r="AJ81"/>
      <c r="AL81"/>
      <c r="AQ81"/>
    </row>
    <row r="82" spans="7:43" ht="15" x14ac:dyDescent="0.25">
      <c r="G82" s="2" t="s">
        <v>657</v>
      </c>
      <c r="O82" s="2" t="s">
        <v>802</v>
      </c>
      <c r="W82" s="2" t="s">
        <v>171</v>
      </c>
      <c r="X82"/>
      <c r="Y82"/>
      <c r="AE82"/>
      <c r="AH82"/>
      <c r="AJ82"/>
      <c r="AL82"/>
      <c r="AQ82"/>
    </row>
    <row r="83" spans="7:43" ht="15" x14ac:dyDescent="0.25">
      <c r="G83" s="2" t="s">
        <v>658</v>
      </c>
      <c r="O83" s="2" t="s">
        <v>803</v>
      </c>
      <c r="W83" s="2" t="s">
        <v>172</v>
      </c>
      <c r="X83"/>
      <c r="Y83"/>
      <c r="AE83"/>
      <c r="AH83"/>
      <c r="AJ83"/>
      <c r="AL83"/>
      <c r="AQ83"/>
    </row>
    <row r="84" spans="7:43" ht="15" x14ac:dyDescent="0.25">
      <c r="G84" s="2" t="s">
        <v>659</v>
      </c>
      <c r="O84" s="2" t="s">
        <v>804</v>
      </c>
      <c r="W84" s="2" t="s">
        <v>173</v>
      </c>
      <c r="X84"/>
      <c r="Y84"/>
      <c r="AE84"/>
      <c r="AH84"/>
      <c r="AJ84"/>
      <c r="AL84"/>
      <c r="AQ84"/>
    </row>
    <row r="85" spans="7:43" ht="15" x14ac:dyDescent="0.25">
      <c r="G85" s="2" t="s">
        <v>660</v>
      </c>
      <c r="O85" s="2" t="s">
        <v>805</v>
      </c>
      <c r="W85" s="2" t="s">
        <v>174</v>
      </c>
      <c r="X85"/>
      <c r="Y85"/>
      <c r="AH85"/>
      <c r="AJ85"/>
      <c r="AL85"/>
      <c r="AQ85"/>
    </row>
    <row r="86" spans="7:43" ht="15" x14ac:dyDescent="0.25">
      <c r="G86" s="2" t="s">
        <v>661</v>
      </c>
      <c r="O86" s="2" t="s">
        <v>806</v>
      </c>
      <c r="W86" s="2" t="s">
        <v>175</v>
      </c>
      <c r="X86"/>
      <c r="Y86"/>
      <c r="AJ86"/>
      <c r="AL86"/>
      <c r="AQ86"/>
    </row>
    <row r="87" spans="7:43" ht="15" x14ac:dyDescent="0.25">
      <c r="G87" s="2" t="s">
        <v>662</v>
      </c>
      <c r="O87" s="2" t="s">
        <v>324</v>
      </c>
      <c r="W87" s="2" t="s">
        <v>176</v>
      </c>
      <c r="X87"/>
      <c r="Y87"/>
      <c r="AJ87"/>
      <c r="AL87"/>
      <c r="AQ87"/>
    </row>
    <row r="88" spans="7:43" ht="15" x14ac:dyDescent="0.25">
      <c r="G88" s="2" t="s">
        <v>663</v>
      </c>
      <c r="O88" s="2" t="s">
        <v>807</v>
      </c>
      <c r="W88" s="2" t="s">
        <v>177</v>
      </c>
      <c r="X88"/>
      <c r="Y88"/>
      <c r="AJ88"/>
      <c r="AL88"/>
      <c r="AQ88"/>
    </row>
    <row r="89" spans="7:43" ht="15" x14ac:dyDescent="0.25">
      <c r="G89" s="2" t="s">
        <v>664</v>
      </c>
      <c r="O89" s="2" t="s">
        <v>510</v>
      </c>
      <c r="W89" s="2" t="s">
        <v>178</v>
      </c>
      <c r="X89"/>
      <c r="Y89"/>
      <c r="AJ89"/>
      <c r="AL89"/>
      <c r="AQ89"/>
    </row>
    <row r="90" spans="7:43" ht="15" x14ac:dyDescent="0.25">
      <c r="G90" s="2" t="s">
        <v>665</v>
      </c>
      <c r="O90" s="2" t="s">
        <v>808</v>
      </c>
      <c r="W90" s="2" t="s">
        <v>179</v>
      </c>
      <c r="X90"/>
      <c r="Y90"/>
      <c r="AJ90"/>
      <c r="AL90"/>
      <c r="AQ90"/>
    </row>
    <row r="91" spans="7:43" ht="15" x14ac:dyDescent="0.25">
      <c r="G91" s="2" t="s">
        <v>666</v>
      </c>
      <c r="O91" s="2" t="s">
        <v>809</v>
      </c>
      <c r="W91" s="2" t="s">
        <v>180</v>
      </c>
      <c r="X91"/>
      <c r="Y91"/>
      <c r="AJ91"/>
      <c r="AL91"/>
      <c r="AQ91"/>
    </row>
    <row r="92" spans="7:43" ht="15" x14ac:dyDescent="0.25">
      <c r="G92" s="2" t="s">
        <v>667</v>
      </c>
      <c r="O92" s="2" t="s">
        <v>810</v>
      </c>
      <c r="W92" s="2" t="s">
        <v>181</v>
      </c>
      <c r="X92"/>
      <c r="Y92"/>
      <c r="AJ92"/>
      <c r="AL92"/>
      <c r="AQ92"/>
    </row>
    <row r="93" spans="7:43" ht="15" x14ac:dyDescent="0.25">
      <c r="G93" s="2" t="s">
        <v>668</v>
      </c>
      <c r="O93" s="2" t="s">
        <v>811</v>
      </c>
      <c r="W93" s="2" t="s">
        <v>182</v>
      </c>
      <c r="X93"/>
      <c r="AJ93"/>
      <c r="AL93"/>
      <c r="AQ93"/>
    </row>
    <row r="94" spans="7:43" ht="15" x14ac:dyDescent="0.25">
      <c r="G94" s="2" t="s">
        <v>669</v>
      </c>
      <c r="W94" s="2" t="s">
        <v>183</v>
      </c>
      <c r="X94"/>
      <c r="AJ94"/>
      <c r="AL94"/>
      <c r="AQ94"/>
    </row>
    <row r="95" spans="7:43" ht="15" x14ac:dyDescent="0.25">
      <c r="G95" s="2" t="s">
        <v>670</v>
      </c>
      <c r="W95" s="2" t="s">
        <v>184</v>
      </c>
      <c r="X95"/>
      <c r="AJ95"/>
      <c r="AL95"/>
      <c r="AQ95"/>
    </row>
    <row r="96" spans="7:43" ht="15" x14ac:dyDescent="0.25">
      <c r="G96" s="2" t="s">
        <v>671</v>
      </c>
      <c r="W96" s="2" t="s">
        <v>185</v>
      </c>
      <c r="X96"/>
      <c r="AJ96"/>
      <c r="AL96"/>
      <c r="AQ96"/>
    </row>
    <row r="97" spans="7:43" ht="15" x14ac:dyDescent="0.25">
      <c r="G97" s="2" t="s">
        <v>672</v>
      </c>
      <c r="W97" s="2" t="s">
        <v>186</v>
      </c>
      <c r="X97"/>
      <c r="AJ97"/>
      <c r="AL97"/>
      <c r="AQ97"/>
    </row>
    <row r="98" spans="7:43" ht="15" x14ac:dyDescent="0.25">
      <c r="G98" s="2" t="s">
        <v>673</v>
      </c>
      <c r="W98" s="2" t="s">
        <v>187</v>
      </c>
      <c r="X98"/>
      <c r="AJ98"/>
      <c r="AL98"/>
      <c r="AQ98"/>
    </row>
    <row r="99" spans="7:43" ht="15" x14ac:dyDescent="0.25">
      <c r="G99" s="2" t="s">
        <v>674</v>
      </c>
      <c r="W99" s="2" t="s">
        <v>188</v>
      </c>
      <c r="X99"/>
      <c r="AJ99"/>
      <c r="AL99"/>
      <c r="AQ99"/>
    </row>
    <row r="100" spans="7:43" ht="15" x14ac:dyDescent="0.25">
      <c r="G100" s="2" t="s">
        <v>675</v>
      </c>
      <c r="W100" s="2" t="s">
        <v>189</v>
      </c>
      <c r="X100"/>
      <c r="AJ100"/>
      <c r="AL100"/>
      <c r="AQ100"/>
    </row>
    <row r="101" spans="7:43" ht="15" x14ac:dyDescent="0.25">
      <c r="G101" s="2" t="s">
        <v>676</v>
      </c>
      <c r="W101" s="2" t="s">
        <v>190</v>
      </c>
      <c r="X101"/>
      <c r="AJ101"/>
      <c r="AQ101"/>
    </row>
    <row r="102" spans="7:43" ht="15" x14ac:dyDescent="0.25">
      <c r="G102" s="2" t="s">
        <v>677</v>
      </c>
      <c r="W102" s="2" t="s">
        <v>191</v>
      </c>
      <c r="X102"/>
      <c r="AJ102"/>
      <c r="AQ102"/>
    </row>
    <row r="103" spans="7:43" ht="15" x14ac:dyDescent="0.25">
      <c r="G103" s="2" t="s">
        <v>678</v>
      </c>
      <c r="W103" s="2" t="s">
        <v>192</v>
      </c>
      <c r="X103"/>
      <c r="AJ103"/>
      <c r="AQ103"/>
    </row>
    <row r="104" spans="7:43" ht="15" x14ac:dyDescent="0.25">
      <c r="G104" s="2" t="s">
        <v>679</v>
      </c>
      <c r="W104" s="2" t="s">
        <v>193</v>
      </c>
      <c r="X104"/>
      <c r="AQ104"/>
    </row>
    <row r="105" spans="7:43" ht="15" x14ac:dyDescent="0.25">
      <c r="G105" s="2" t="s">
        <v>680</v>
      </c>
      <c r="W105" s="2" t="s">
        <v>194</v>
      </c>
      <c r="X105"/>
      <c r="AQ105"/>
    </row>
    <row r="106" spans="7:43" ht="15" x14ac:dyDescent="0.25">
      <c r="G106" s="2" t="s">
        <v>681</v>
      </c>
      <c r="W106" s="2" t="s">
        <v>195</v>
      </c>
      <c r="X106"/>
      <c r="AQ106"/>
    </row>
    <row r="107" spans="7:43" ht="15" x14ac:dyDescent="0.25">
      <c r="G107" s="2" t="s">
        <v>682</v>
      </c>
      <c r="W107" s="2" t="s">
        <v>196</v>
      </c>
      <c r="X107"/>
      <c r="AQ107"/>
    </row>
    <row r="108" spans="7:43" ht="15" x14ac:dyDescent="0.25">
      <c r="G108" s="2" t="s">
        <v>683</v>
      </c>
      <c r="W108" s="2" t="s">
        <v>197</v>
      </c>
      <c r="X108"/>
      <c r="AQ108"/>
    </row>
    <row r="109" spans="7:43" ht="15" x14ac:dyDescent="0.25">
      <c r="G109" s="2" t="s">
        <v>684</v>
      </c>
      <c r="W109" s="2" t="s">
        <v>198</v>
      </c>
      <c r="X109"/>
      <c r="AQ109"/>
    </row>
    <row r="110" spans="7:43" ht="15" x14ac:dyDescent="0.25">
      <c r="G110" s="2" t="s">
        <v>685</v>
      </c>
      <c r="W110" s="2" t="s">
        <v>199</v>
      </c>
      <c r="X110"/>
      <c r="AQ110"/>
    </row>
    <row r="111" spans="7:43" ht="15" x14ac:dyDescent="0.25">
      <c r="G111" s="2" t="s">
        <v>686</v>
      </c>
      <c r="W111" s="2" t="s">
        <v>200</v>
      </c>
      <c r="X111"/>
      <c r="AQ111"/>
    </row>
    <row r="112" spans="7:43" ht="15" x14ac:dyDescent="0.25">
      <c r="G112" s="2" t="s">
        <v>687</v>
      </c>
      <c r="W112" s="2" t="s">
        <v>201</v>
      </c>
      <c r="X112"/>
    </row>
    <row r="113" spans="7:24" ht="15" x14ac:dyDescent="0.25">
      <c r="G113" s="2" t="s">
        <v>688</v>
      </c>
      <c r="W113" s="2" t="s">
        <v>202</v>
      </c>
      <c r="X113"/>
    </row>
    <row r="114" spans="7:24" ht="15" x14ac:dyDescent="0.25">
      <c r="G114" s="2" t="s">
        <v>689</v>
      </c>
      <c r="W114" s="2" t="s">
        <v>203</v>
      </c>
      <c r="X114"/>
    </row>
    <row r="115" spans="7:24" ht="15" x14ac:dyDescent="0.25">
      <c r="G115" s="2" t="s">
        <v>690</v>
      </c>
      <c r="W115" s="2" t="s">
        <v>204</v>
      </c>
      <c r="X115"/>
    </row>
    <row r="116" spans="7:24" ht="15" x14ac:dyDescent="0.25">
      <c r="G116" s="2" t="s">
        <v>691</v>
      </c>
      <c r="W116" s="2" t="s">
        <v>205</v>
      </c>
      <c r="X116"/>
    </row>
    <row r="117" spans="7:24" ht="15" x14ac:dyDescent="0.25">
      <c r="G117" s="2" t="s">
        <v>692</v>
      </c>
      <c r="W117" s="2" t="s">
        <v>206</v>
      </c>
      <c r="X117"/>
    </row>
    <row r="118" spans="7:24" ht="15" x14ac:dyDescent="0.25">
      <c r="G118" s="2" t="s">
        <v>693</v>
      </c>
      <c r="W118" s="2" t="s">
        <v>207</v>
      </c>
      <c r="X118"/>
    </row>
    <row r="119" spans="7:24" ht="15" x14ac:dyDescent="0.25">
      <c r="G119" s="2" t="s">
        <v>694</v>
      </c>
      <c r="W119" s="2" t="s">
        <v>208</v>
      </c>
      <c r="X119"/>
    </row>
    <row r="120" spans="7:24" ht="15" x14ac:dyDescent="0.25">
      <c r="G120" s="2" t="s">
        <v>695</v>
      </c>
      <c r="W120" s="2" t="s">
        <v>209</v>
      </c>
      <c r="X120"/>
    </row>
    <row r="121" spans="7:24" ht="15" x14ac:dyDescent="0.25">
      <c r="G121" s="2" t="s">
        <v>696</v>
      </c>
      <c r="W121" s="2" t="s">
        <v>210</v>
      </c>
      <c r="X121"/>
    </row>
    <row r="122" spans="7:24" ht="15" x14ac:dyDescent="0.25">
      <c r="G122" s="2" t="s">
        <v>697</v>
      </c>
      <c r="W122" s="2" t="s">
        <v>211</v>
      </c>
      <c r="X122"/>
    </row>
    <row r="123" spans="7:24" ht="15" x14ac:dyDescent="0.25">
      <c r="G123" s="2" t="s">
        <v>698</v>
      </c>
      <c r="W123" s="2" t="s">
        <v>212</v>
      </c>
      <c r="X123"/>
    </row>
    <row r="124" spans="7:24" ht="15" x14ac:dyDescent="0.25">
      <c r="G124" s="2" t="s">
        <v>699</v>
      </c>
      <c r="W124" s="2" t="s">
        <v>213</v>
      </c>
      <c r="X124"/>
    </row>
    <row r="125" spans="7:24" ht="15" x14ac:dyDescent="0.25">
      <c r="G125" s="2" t="s">
        <v>700</v>
      </c>
      <c r="W125" s="2" t="s">
        <v>214</v>
      </c>
      <c r="X125"/>
    </row>
    <row r="126" spans="7:24" ht="15" x14ac:dyDescent="0.25">
      <c r="G126" s="2" t="s">
        <v>701</v>
      </c>
      <c r="W126" s="2" t="s">
        <v>215</v>
      </c>
      <c r="X126"/>
    </row>
    <row r="127" spans="7:24" ht="15" x14ac:dyDescent="0.25">
      <c r="G127" s="2" t="s">
        <v>702</v>
      </c>
      <c r="W127" s="2" t="s">
        <v>216</v>
      </c>
      <c r="X127"/>
    </row>
    <row r="128" spans="7:24" ht="15" x14ac:dyDescent="0.25">
      <c r="G128" s="2" t="s">
        <v>703</v>
      </c>
      <c r="W128" s="2" t="s">
        <v>91</v>
      </c>
      <c r="X128"/>
    </row>
    <row r="129" spans="7:24" ht="15" x14ac:dyDescent="0.25">
      <c r="G129" s="2" t="s">
        <v>704</v>
      </c>
      <c r="W129" s="2" t="s">
        <v>217</v>
      </c>
      <c r="X129"/>
    </row>
    <row r="130" spans="7:24" ht="15" x14ac:dyDescent="0.25">
      <c r="G130" s="2" t="s">
        <v>705</v>
      </c>
      <c r="W130" s="2" t="s">
        <v>218</v>
      </c>
      <c r="X130"/>
    </row>
    <row r="131" spans="7:24" ht="15" x14ac:dyDescent="0.25">
      <c r="G131" s="2" t="s">
        <v>706</v>
      </c>
      <c r="W131" s="2" t="s">
        <v>219</v>
      </c>
      <c r="X131"/>
    </row>
    <row r="132" spans="7:24" ht="15" x14ac:dyDescent="0.25">
      <c r="G132" s="2" t="s">
        <v>707</v>
      </c>
      <c r="W132" s="2" t="s">
        <v>220</v>
      </c>
      <c r="X132"/>
    </row>
    <row r="133" spans="7:24" ht="15" x14ac:dyDescent="0.25">
      <c r="G133" s="2" t="s">
        <v>708</v>
      </c>
      <c r="W133" s="2" t="s">
        <v>221</v>
      </c>
      <c r="X133"/>
    </row>
    <row r="134" spans="7:24" ht="15" x14ac:dyDescent="0.25">
      <c r="G134" s="2" t="s">
        <v>709</v>
      </c>
      <c r="W134" s="2" t="s">
        <v>222</v>
      </c>
      <c r="X134"/>
    </row>
    <row r="135" spans="7:24" ht="15" x14ac:dyDescent="0.25">
      <c r="G135" s="2" t="s">
        <v>710</v>
      </c>
      <c r="W135" s="2" t="s">
        <v>223</v>
      </c>
      <c r="X135"/>
    </row>
    <row r="136" spans="7:24" ht="15" x14ac:dyDescent="0.25">
      <c r="G136" s="2" t="s">
        <v>711</v>
      </c>
      <c r="W136" s="2" t="s">
        <v>224</v>
      </c>
      <c r="X136"/>
    </row>
    <row r="137" spans="7:24" ht="15" x14ac:dyDescent="0.25">
      <c r="G137" s="2" t="s">
        <v>712</v>
      </c>
      <c r="W137" s="2" t="s">
        <v>225</v>
      </c>
      <c r="X137"/>
    </row>
    <row r="138" spans="7:24" ht="15" x14ac:dyDescent="0.25">
      <c r="G138" s="2" t="s">
        <v>713</v>
      </c>
      <c r="W138" s="2" t="s">
        <v>226</v>
      </c>
      <c r="X138"/>
    </row>
    <row r="139" spans="7:24" ht="15" x14ac:dyDescent="0.25">
      <c r="G139" s="2" t="s">
        <v>714</v>
      </c>
      <c r="W139" s="2" t="s">
        <v>227</v>
      </c>
      <c r="X139"/>
    </row>
    <row r="140" spans="7:24" ht="15" x14ac:dyDescent="0.25">
      <c r="G140" s="2" t="s">
        <v>715</v>
      </c>
      <c r="W140" s="2" t="s">
        <v>228</v>
      </c>
      <c r="X140"/>
    </row>
    <row r="141" spans="7:24" ht="15" x14ac:dyDescent="0.25">
      <c r="G141" s="2" t="s">
        <v>716</v>
      </c>
      <c r="W141" s="2" t="s">
        <v>229</v>
      </c>
      <c r="X141"/>
    </row>
    <row r="142" spans="7:24" ht="15" x14ac:dyDescent="0.25">
      <c r="G142" s="2" t="s">
        <v>717</v>
      </c>
      <c r="W142" s="2" t="s">
        <v>230</v>
      </c>
      <c r="X142"/>
    </row>
    <row r="143" spans="7:24" ht="15" x14ac:dyDescent="0.25">
      <c r="G143" s="2" t="s">
        <v>718</v>
      </c>
      <c r="W143" s="2" t="s">
        <v>231</v>
      </c>
      <c r="X143"/>
    </row>
    <row r="144" spans="7:24" ht="15" x14ac:dyDescent="0.25">
      <c r="G144" s="2" t="s">
        <v>719</v>
      </c>
      <c r="W144" s="2" t="s">
        <v>232</v>
      </c>
      <c r="X144"/>
    </row>
    <row r="145" spans="23:24" ht="15" x14ac:dyDescent="0.25">
      <c r="W145" s="2" t="s">
        <v>233</v>
      </c>
      <c r="X145"/>
    </row>
    <row r="146" spans="23:24" ht="15" x14ac:dyDescent="0.25">
      <c r="W146" s="2" t="s">
        <v>234</v>
      </c>
      <c r="X146"/>
    </row>
    <row r="147" spans="23:24" ht="15" x14ac:dyDescent="0.25">
      <c r="W147" s="2" t="s">
        <v>235</v>
      </c>
      <c r="X147"/>
    </row>
    <row r="148" spans="23:24" ht="15" x14ac:dyDescent="0.25">
      <c r="W148" s="2" t="s">
        <v>236</v>
      </c>
      <c r="X148"/>
    </row>
    <row r="149" spans="23:24" ht="15" x14ac:dyDescent="0.25">
      <c r="W149" s="2" t="s">
        <v>237</v>
      </c>
      <c r="X149"/>
    </row>
    <row r="150" spans="23:24" ht="15" x14ac:dyDescent="0.25">
      <c r="W150" s="2" t="s">
        <v>238</v>
      </c>
      <c r="X150"/>
    </row>
    <row r="151" spans="23:24" ht="15" x14ac:dyDescent="0.25">
      <c r="W151" s="2" t="s">
        <v>239</v>
      </c>
      <c r="X151"/>
    </row>
    <row r="152" spans="23:24" ht="15" x14ac:dyDescent="0.25">
      <c r="W152" s="2" t="s">
        <v>240</v>
      </c>
      <c r="X152"/>
    </row>
    <row r="153" spans="23:24" ht="15" x14ac:dyDescent="0.25">
      <c r="W153" s="2" t="s">
        <v>241</v>
      </c>
      <c r="X153"/>
    </row>
    <row r="154" spans="23:24" ht="15" x14ac:dyDescent="0.25">
      <c r="W154" s="2" t="s">
        <v>242</v>
      </c>
      <c r="X154"/>
    </row>
    <row r="155" spans="23:24" ht="15" x14ac:dyDescent="0.25">
      <c r="W155" s="2" t="s">
        <v>243</v>
      </c>
      <c r="X155"/>
    </row>
    <row r="156" spans="23:24" ht="15" x14ac:dyDescent="0.25">
      <c r="W156" s="2" t="s">
        <v>244</v>
      </c>
      <c r="X156"/>
    </row>
    <row r="157" spans="23:24" ht="15" x14ac:dyDescent="0.25">
      <c r="W157" s="2" t="s">
        <v>245</v>
      </c>
      <c r="X157"/>
    </row>
    <row r="158" spans="23:24" ht="15" x14ac:dyDescent="0.25">
      <c r="W158" s="2" t="s">
        <v>246</v>
      </c>
      <c r="X158"/>
    </row>
    <row r="159" spans="23:24" ht="15" x14ac:dyDescent="0.25">
      <c r="W159" s="2" t="s">
        <v>247</v>
      </c>
      <c r="X159"/>
    </row>
    <row r="160" spans="23:24" ht="15" x14ac:dyDescent="0.25">
      <c r="W160" s="2" t="s">
        <v>248</v>
      </c>
      <c r="X160"/>
    </row>
    <row r="161" spans="23:24" ht="15" x14ac:dyDescent="0.25">
      <c r="W161" s="2" t="s">
        <v>249</v>
      </c>
      <c r="X161"/>
    </row>
    <row r="162" spans="23:24" ht="15" x14ac:dyDescent="0.25">
      <c r="W162" s="2" t="s">
        <v>250</v>
      </c>
      <c r="X162"/>
    </row>
    <row r="163" spans="23:24" ht="15" x14ac:dyDescent="0.25">
      <c r="W163" s="2" t="s">
        <v>251</v>
      </c>
      <c r="X163"/>
    </row>
    <row r="164" spans="23:24" ht="15" x14ac:dyDescent="0.25">
      <c r="W164" s="2" t="s">
        <v>252</v>
      </c>
      <c r="X164"/>
    </row>
    <row r="165" spans="23:24" ht="15" x14ac:dyDescent="0.25">
      <c r="W165" s="2" t="s">
        <v>253</v>
      </c>
      <c r="X165"/>
    </row>
    <row r="166" spans="23:24" ht="15" x14ac:dyDescent="0.25">
      <c r="W166" s="2" t="s">
        <v>254</v>
      </c>
      <c r="X166"/>
    </row>
    <row r="167" spans="23:24" ht="15" x14ac:dyDescent="0.25">
      <c r="W167" s="2" t="s">
        <v>255</v>
      </c>
      <c r="X167"/>
    </row>
    <row r="168" spans="23:24" ht="15" x14ac:dyDescent="0.25">
      <c r="W168" s="2" t="s">
        <v>256</v>
      </c>
      <c r="X168"/>
    </row>
    <row r="169" spans="23:24" ht="15" x14ac:dyDescent="0.25">
      <c r="W169" s="2" t="s">
        <v>257</v>
      </c>
      <c r="X169"/>
    </row>
    <row r="170" spans="23:24" ht="15" x14ac:dyDescent="0.25">
      <c r="W170" s="2" t="s">
        <v>258</v>
      </c>
      <c r="X170"/>
    </row>
    <row r="171" spans="23:24" ht="15" x14ac:dyDescent="0.25">
      <c r="W171" s="2" t="s">
        <v>259</v>
      </c>
      <c r="X171"/>
    </row>
    <row r="172" spans="23:24" ht="15" x14ac:dyDescent="0.25">
      <c r="W172" s="2" t="s">
        <v>260</v>
      </c>
      <c r="X172"/>
    </row>
    <row r="173" spans="23:24" ht="15" x14ac:dyDescent="0.25">
      <c r="W173" s="2" t="s">
        <v>261</v>
      </c>
      <c r="X173"/>
    </row>
    <row r="174" spans="23:24" ht="15" x14ac:dyDescent="0.25">
      <c r="W174" s="2" t="s">
        <v>262</v>
      </c>
      <c r="X174"/>
    </row>
    <row r="175" spans="23:24" ht="15" x14ac:dyDescent="0.25">
      <c r="W175" s="2" t="s">
        <v>263</v>
      </c>
      <c r="X175"/>
    </row>
    <row r="176" spans="23:24" ht="15" x14ac:dyDescent="0.25">
      <c r="W176" s="2" t="s">
        <v>264</v>
      </c>
      <c r="X176"/>
    </row>
    <row r="177" spans="23:24" ht="15" x14ac:dyDescent="0.25">
      <c r="W177" s="2" t="s">
        <v>265</v>
      </c>
      <c r="X177"/>
    </row>
    <row r="178" spans="23:24" ht="15" x14ac:dyDescent="0.25">
      <c r="W178" s="2" t="s">
        <v>266</v>
      </c>
      <c r="X178"/>
    </row>
    <row r="179" spans="23:24" ht="15" x14ac:dyDescent="0.25">
      <c r="W179" s="2" t="s">
        <v>267</v>
      </c>
      <c r="X179"/>
    </row>
    <row r="180" spans="23:24" ht="15" x14ac:dyDescent="0.25">
      <c r="W180" s="2" t="s">
        <v>268</v>
      </c>
      <c r="X180"/>
    </row>
    <row r="181" spans="23:24" ht="15" x14ac:dyDescent="0.25">
      <c r="W181" s="2" t="s">
        <v>269</v>
      </c>
      <c r="X181"/>
    </row>
    <row r="182" spans="23:24" ht="15" x14ac:dyDescent="0.25">
      <c r="W182" s="2" t="s">
        <v>270</v>
      </c>
      <c r="X182"/>
    </row>
    <row r="183" spans="23:24" ht="15" x14ac:dyDescent="0.25">
      <c r="W183" s="2" t="s">
        <v>271</v>
      </c>
      <c r="X183"/>
    </row>
    <row r="184" spans="23:24" ht="15" x14ac:dyDescent="0.25">
      <c r="W184" s="2" t="s">
        <v>272</v>
      </c>
      <c r="X184"/>
    </row>
    <row r="185" spans="23:24" ht="15" x14ac:dyDescent="0.25">
      <c r="W185" s="2" t="s">
        <v>273</v>
      </c>
      <c r="X185"/>
    </row>
    <row r="186" spans="23:24" ht="15" x14ac:dyDescent="0.25">
      <c r="W186" s="2" t="s">
        <v>274</v>
      </c>
      <c r="X186"/>
    </row>
    <row r="187" spans="23:24" ht="15" x14ac:dyDescent="0.25">
      <c r="W187" s="2" t="s">
        <v>275</v>
      </c>
      <c r="X187"/>
    </row>
    <row r="188" spans="23:24" ht="15" x14ac:dyDescent="0.25">
      <c r="W188" s="2" t="s">
        <v>276</v>
      </c>
      <c r="X188"/>
    </row>
    <row r="189" spans="23:24" ht="15" x14ac:dyDescent="0.25">
      <c r="W189" s="2" t="s">
        <v>277</v>
      </c>
      <c r="X189"/>
    </row>
    <row r="190" spans="23:24" ht="15" x14ac:dyDescent="0.25">
      <c r="W190" s="2" t="s">
        <v>278</v>
      </c>
      <c r="X190"/>
    </row>
    <row r="191" spans="23:24" ht="15" x14ac:dyDescent="0.25">
      <c r="W191" s="2" t="s">
        <v>279</v>
      </c>
      <c r="X191"/>
    </row>
    <row r="192" spans="23:24" ht="15" x14ac:dyDescent="0.25">
      <c r="W192" s="2" t="s">
        <v>280</v>
      </c>
      <c r="X192"/>
    </row>
    <row r="193" spans="23:24" ht="15" x14ac:dyDescent="0.25">
      <c r="W193" s="2" t="s">
        <v>281</v>
      </c>
      <c r="X193"/>
    </row>
    <row r="194" spans="23:24" ht="15" x14ac:dyDescent="0.25">
      <c r="W194" s="2" t="s">
        <v>282</v>
      </c>
      <c r="X194"/>
    </row>
    <row r="195" spans="23:24" ht="15" x14ac:dyDescent="0.25">
      <c r="W195" s="2" t="s">
        <v>283</v>
      </c>
      <c r="X195"/>
    </row>
    <row r="196" spans="23:24" ht="15" x14ac:dyDescent="0.25">
      <c r="W196" s="2" t="s">
        <v>284</v>
      </c>
      <c r="X196"/>
    </row>
    <row r="197" spans="23:24" ht="15" x14ac:dyDescent="0.25">
      <c r="W197" s="2" t="s">
        <v>285</v>
      </c>
      <c r="X197"/>
    </row>
    <row r="198" spans="23:24" ht="15" x14ac:dyDescent="0.25">
      <c r="W198" s="2" t="s">
        <v>286</v>
      </c>
      <c r="X198"/>
    </row>
    <row r="199" spans="23:24" ht="15" x14ac:dyDescent="0.25">
      <c r="W199" s="2" t="s">
        <v>287</v>
      </c>
      <c r="X199"/>
    </row>
    <row r="200" spans="23:24" ht="15" x14ac:dyDescent="0.25">
      <c r="W200" s="2" t="s">
        <v>288</v>
      </c>
      <c r="X200"/>
    </row>
    <row r="201" spans="23:24" ht="15" x14ac:dyDescent="0.25">
      <c r="W201" s="2" t="s">
        <v>289</v>
      </c>
      <c r="X201"/>
    </row>
    <row r="202" spans="23:24" ht="15" x14ac:dyDescent="0.25">
      <c r="W202" s="2" t="s">
        <v>290</v>
      </c>
      <c r="X202"/>
    </row>
    <row r="203" spans="23:24" ht="15" x14ac:dyDescent="0.25">
      <c r="W203" s="2" t="s">
        <v>291</v>
      </c>
      <c r="X203"/>
    </row>
    <row r="204" spans="23:24" ht="15" x14ac:dyDescent="0.25">
      <c r="W204" s="2" t="s">
        <v>292</v>
      </c>
      <c r="X204"/>
    </row>
    <row r="205" spans="23:24" ht="15" x14ac:dyDescent="0.25">
      <c r="W205" s="2" t="s">
        <v>293</v>
      </c>
      <c r="X205"/>
    </row>
    <row r="206" spans="23:24" ht="15" x14ac:dyDescent="0.25">
      <c r="W206" s="2" t="s">
        <v>294</v>
      </c>
      <c r="X206"/>
    </row>
    <row r="207" spans="23:24" ht="15" x14ac:dyDescent="0.25">
      <c r="W207" s="2" t="s">
        <v>295</v>
      </c>
      <c r="X207"/>
    </row>
    <row r="208" spans="23:24" ht="15" x14ac:dyDescent="0.25">
      <c r="W208" s="2" t="s">
        <v>296</v>
      </c>
      <c r="X208"/>
    </row>
    <row r="209" spans="23:24" ht="15" x14ac:dyDescent="0.25">
      <c r="W209" s="2" t="s">
        <v>297</v>
      </c>
      <c r="X209"/>
    </row>
    <row r="210" spans="23:24" ht="15" x14ac:dyDescent="0.25">
      <c r="W210" s="2" t="s">
        <v>298</v>
      </c>
      <c r="X210"/>
    </row>
    <row r="211" spans="23:24" ht="15" x14ac:dyDescent="0.25">
      <c r="W211" s="2" t="s">
        <v>299</v>
      </c>
      <c r="X211"/>
    </row>
    <row r="212" spans="23:24" ht="15" x14ac:dyDescent="0.25">
      <c r="W212" s="2" t="s">
        <v>300</v>
      </c>
      <c r="X212"/>
    </row>
    <row r="213" spans="23:24" ht="15" x14ac:dyDescent="0.25">
      <c r="W213" s="2" t="s">
        <v>301</v>
      </c>
      <c r="X213"/>
    </row>
    <row r="214" spans="23:24" ht="15" x14ac:dyDescent="0.25">
      <c r="W214" s="2" t="s">
        <v>302</v>
      </c>
      <c r="X214"/>
    </row>
    <row r="215" spans="23:24" ht="15" x14ac:dyDescent="0.25">
      <c r="W215" s="2" t="s">
        <v>303</v>
      </c>
      <c r="X215"/>
    </row>
    <row r="216" spans="23:24" ht="15" x14ac:dyDescent="0.25">
      <c r="W216" s="2" t="s">
        <v>304</v>
      </c>
      <c r="X216"/>
    </row>
    <row r="217" spans="23:24" ht="15" x14ac:dyDescent="0.25">
      <c r="W217" s="2" t="s">
        <v>305</v>
      </c>
      <c r="X217"/>
    </row>
    <row r="218" spans="23:24" ht="15" x14ac:dyDescent="0.25">
      <c r="X218"/>
    </row>
    <row r="219" spans="23:24" ht="15" x14ac:dyDescent="0.25">
      <c r="X219"/>
    </row>
    <row r="220" spans="23:24" ht="15" x14ac:dyDescent="0.25">
      <c r="X220"/>
    </row>
    <row r="221" spans="23:24" ht="15" x14ac:dyDescent="0.25">
      <c r="X221"/>
    </row>
    <row r="222" spans="23:24" ht="15" x14ac:dyDescent="0.25">
      <c r="X222"/>
    </row>
    <row r="223" spans="23:24" ht="15" x14ac:dyDescent="0.25">
      <c r="X223"/>
    </row>
    <row r="224" spans="23:24" ht="15" x14ac:dyDescent="0.25">
      <c r="X224"/>
    </row>
    <row r="225" spans="24:24" ht="15" x14ac:dyDescent="0.25">
      <c r="X225"/>
    </row>
    <row r="226" spans="24:24" ht="15" x14ac:dyDescent="0.25">
      <c r="X226"/>
    </row>
    <row r="227" spans="24:24" ht="15" x14ac:dyDescent="0.25">
      <c r="X227"/>
    </row>
    <row r="228" spans="24:24" ht="15" x14ac:dyDescent="0.25">
      <c r="X228"/>
    </row>
    <row r="229" spans="24:24" ht="15" x14ac:dyDescent="0.25">
      <c r="X229"/>
    </row>
    <row r="230" spans="24:24" ht="15" x14ac:dyDescent="0.25">
      <c r="X230"/>
    </row>
    <row r="231" spans="24:24" ht="15" x14ac:dyDescent="0.25">
      <c r="X231"/>
    </row>
    <row r="232" spans="24:24" ht="15" x14ac:dyDescent="0.25">
      <c r="X232"/>
    </row>
    <row r="233" spans="24:24" ht="15" x14ac:dyDescent="0.25">
      <c r="X233"/>
    </row>
    <row r="234" spans="24:24" ht="15" x14ac:dyDescent="0.25">
      <c r="X234"/>
    </row>
    <row r="235" spans="24:24" ht="15" x14ac:dyDescent="0.25">
      <c r="X235"/>
    </row>
    <row r="236" spans="24:24" ht="15" x14ac:dyDescent="0.25">
      <c r="X236"/>
    </row>
    <row r="237" spans="24:24" ht="15" x14ac:dyDescent="0.25">
      <c r="X237"/>
    </row>
    <row r="238" spans="24:24" ht="15" x14ac:dyDescent="0.25">
      <c r="X238"/>
    </row>
    <row r="239" spans="24:24" ht="15" x14ac:dyDescent="0.25">
      <c r="X239"/>
    </row>
    <row r="240" spans="24:24" ht="15" x14ac:dyDescent="0.25">
      <c r="X240"/>
    </row>
    <row r="241" spans="24:24" ht="15" x14ac:dyDescent="0.25">
      <c r="X241"/>
    </row>
    <row r="242" spans="24:24" ht="15" x14ac:dyDescent="0.25">
      <c r="X242"/>
    </row>
    <row r="243" spans="24:24" ht="15" x14ac:dyDescent="0.25">
      <c r="X243"/>
    </row>
    <row r="244" spans="24:24" ht="15" x14ac:dyDescent="0.25">
      <c r="X244"/>
    </row>
    <row r="245" spans="24:24" ht="15" x14ac:dyDescent="0.25">
      <c r="X245"/>
    </row>
    <row r="246" spans="24:24" ht="15" x14ac:dyDescent="0.25">
      <c r="X246"/>
    </row>
    <row r="247" spans="24:24" ht="15" x14ac:dyDescent="0.25">
      <c r="X247"/>
    </row>
    <row r="248" spans="24:24" ht="15" x14ac:dyDescent="0.25">
      <c r="X248"/>
    </row>
    <row r="249" spans="24:24" ht="15" x14ac:dyDescent="0.25">
      <c r="X249"/>
    </row>
    <row r="250" spans="24:24" ht="15" x14ac:dyDescent="0.25">
      <c r="X250"/>
    </row>
    <row r="251" spans="24:24" ht="15" x14ac:dyDescent="0.25">
      <c r="X251"/>
    </row>
    <row r="252" spans="24:24" ht="15" x14ac:dyDescent="0.25">
      <c r="X252"/>
    </row>
    <row r="253" spans="24:24" ht="15" x14ac:dyDescent="0.25">
      <c r="X253"/>
    </row>
    <row r="254" spans="24:24" ht="15" x14ac:dyDescent="0.25">
      <c r="X254"/>
    </row>
    <row r="255" spans="24:24" ht="15" x14ac:dyDescent="0.25">
      <c r="X255"/>
    </row>
    <row r="256" spans="24:24" ht="15" x14ac:dyDescent="0.25">
      <c r="X256"/>
    </row>
    <row r="257" spans="24:24" ht="15" x14ac:dyDescent="0.25">
      <c r="X257"/>
    </row>
    <row r="258" spans="24:24" ht="15" x14ac:dyDescent="0.25">
      <c r="X258"/>
    </row>
    <row r="259" spans="24:24" ht="15" x14ac:dyDescent="0.25">
      <c r="X259"/>
    </row>
    <row r="260" spans="24:24" ht="15" x14ac:dyDescent="0.25">
      <c r="X260"/>
    </row>
    <row r="261" spans="24:24" ht="15" x14ac:dyDescent="0.25">
      <c r="X261"/>
    </row>
    <row r="262" spans="24:24" ht="15" x14ac:dyDescent="0.25">
      <c r="X262"/>
    </row>
    <row r="263" spans="24:24" ht="15" x14ac:dyDescent="0.25">
      <c r="X263"/>
    </row>
    <row r="264" spans="24:24" ht="15" x14ac:dyDescent="0.25">
      <c r="X264"/>
    </row>
    <row r="265" spans="24:24" ht="15" x14ac:dyDescent="0.25">
      <c r="X265"/>
    </row>
    <row r="266" spans="24:24" ht="15" x14ac:dyDescent="0.25">
      <c r="X266"/>
    </row>
    <row r="267" spans="24:24" ht="15" x14ac:dyDescent="0.25">
      <c r="X267"/>
    </row>
    <row r="268" spans="24:24" ht="15" x14ac:dyDescent="0.25">
      <c r="X268"/>
    </row>
    <row r="269" spans="24:24" ht="15" x14ac:dyDescent="0.25">
      <c r="X269"/>
    </row>
    <row r="270" spans="24:24" ht="15" x14ac:dyDescent="0.25">
      <c r="X270"/>
    </row>
    <row r="271" spans="24:24" ht="15" x14ac:dyDescent="0.25">
      <c r="X271"/>
    </row>
    <row r="272" spans="24:24" ht="15" x14ac:dyDescent="0.25">
      <c r="X272"/>
    </row>
    <row r="273" spans="24:24" ht="15" x14ac:dyDescent="0.25">
      <c r="X273"/>
    </row>
    <row r="274" spans="24:24" ht="15" x14ac:dyDescent="0.25">
      <c r="X274"/>
    </row>
    <row r="275" spans="24:24" ht="15" x14ac:dyDescent="0.25">
      <c r="X275"/>
    </row>
    <row r="276" spans="24:24" ht="15" x14ac:dyDescent="0.25">
      <c r="X276"/>
    </row>
    <row r="277" spans="24:24" ht="15" x14ac:dyDescent="0.25">
      <c r="X277"/>
    </row>
    <row r="278" spans="24:24" ht="15" x14ac:dyDescent="0.25">
      <c r="X278"/>
    </row>
    <row r="279" spans="24:24" ht="15" x14ac:dyDescent="0.25">
      <c r="X279"/>
    </row>
    <row r="280" spans="24:24" ht="15" x14ac:dyDescent="0.25">
      <c r="X280"/>
    </row>
    <row r="281" spans="24:24" ht="15" x14ac:dyDescent="0.25">
      <c r="X281"/>
    </row>
    <row r="282" spans="24:24" ht="15" x14ac:dyDescent="0.25">
      <c r="X282"/>
    </row>
    <row r="283" spans="24:24" ht="15" x14ac:dyDescent="0.25">
      <c r="X283"/>
    </row>
    <row r="284" spans="24:24" ht="15" x14ac:dyDescent="0.25">
      <c r="X284"/>
    </row>
    <row r="285" spans="24:24" ht="15" x14ac:dyDescent="0.25">
      <c r="X285"/>
    </row>
    <row r="286" spans="24:24" ht="15" x14ac:dyDescent="0.25">
      <c r="X286"/>
    </row>
    <row r="287" spans="24:24" ht="15" x14ac:dyDescent="0.25">
      <c r="X287"/>
    </row>
    <row r="288" spans="24:24" ht="15" x14ac:dyDescent="0.25">
      <c r="X288"/>
    </row>
    <row r="289" spans="24:24" ht="15" x14ac:dyDescent="0.25">
      <c r="X289"/>
    </row>
    <row r="290" spans="24:24" ht="15" x14ac:dyDescent="0.25">
      <c r="X290"/>
    </row>
    <row r="291" spans="24:24" ht="15" x14ac:dyDescent="0.25">
      <c r="X291"/>
    </row>
    <row r="292" spans="24:24" ht="15" x14ac:dyDescent="0.25">
      <c r="X292"/>
    </row>
    <row r="293" spans="24:24" ht="15" x14ac:dyDescent="0.25">
      <c r="X293"/>
    </row>
    <row r="294" spans="24:24" ht="15" x14ac:dyDescent="0.25">
      <c r="X294"/>
    </row>
    <row r="295" spans="24:24" ht="15" x14ac:dyDescent="0.25">
      <c r="X295"/>
    </row>
    <row r="296" spans="24:24" ht="15" x14ac:dyDescent="0.25">
      <c r="X296"/>
    </row>
    <row r="297" spans="24:24" ht="15" x14ac:dyDescent="0.25">
      <c r="X297"/>
    </row>
    <row r="298" spans="24:24" ht="15" x14ac:dyDescent="0.25">
      <c r="X298"/>
    </row>
    <row r="299" spans="24:24" ht="15" x14ac:dyDescent="0.25">
      <c r="X299"/>
    </row>
    <row r="300" spans="24:24" ht="15" x14ac:dyDescent="0.25">
      <c r="X300"/>
    </row>
    <row r="301" spans="24:24" ht="15" x14ac:dyDescent="0.25">
      <c r="X301"/>
    </row>
    <row r="302" spans="24:24" ht="15" x14ac:dyDescent="0.25">
      <c r="X302"/>
    </row>
    <row r="303" spans="24:24" ht="15" x14ac:dyDescent="0.25">
      <c r="X303"/>
    </row>
    <row r="304" spans="24:24" ht="15" x14ac:dyDescent="0.25">
      <c r="X304"/>
    </row>
    <row r="305" spans="24:24" ht="15" x14ac:dyDescent="0.25">
      <c r="X305"/>
    </row>
    <row r="306" spans="24:24" ht="15" x14ac:dyDescent="0.25">
      <c r="X306"/>
    </row>
    <row r="307" spans="24:24" ht="15" x14ac:dyDescent="0.25">
      <c r="X307"/>
    </row>
    <row r="308" spans="24:24" ht="15" x14ac:dyDescent="0.25">
      <c r="X308"/>
    </row>
    <row r="309" spans="24:24" ht="15" x14ac:dyDescent="0.25">
      <c r="X309"/>
    </row>
    <row r="310" spans="24:24" ht="15" x14ac:dyDescent="0.25">
      <c r="X310"/>
    </row>
    <row r="311" spans="24:24" ht="15" x14ac:dyDescent="0.25">
      <c r="X311"/>
    </row>
    <row r="312" spans="24:24" ht="15" x14ac:dyDescent="0.25">
      <c r="X312"/>
    </row>
    <row r="313" spans="24:24" ht="15" x14ac:dyDescent="0.25">
      <c r="X313"/>
    </row>
    <row r="314" spans="24:24" ht="15" x14ac:dyDescent="0.25">
      <c r="X314"/>
    </row>
    <row r="315" spans="24:24" ht="15" x14ac:dyDescent="0.25">
      <c r="X315"/>
    </row>
    <row r="316" spans="24:24" ht="15" x14ac:dyDescent="0.25">
      <c r="X316"/>
    </row>
    <row r="317" spans="24:24" ht="15" x14ac:dyDescent="0.25">
      <c r="X317"/>
    </row>
    <row r="318" spans="24:24" ht="15" x14ac:dyDescent="0.25">
      <c r="X318"/>
    </row>
    <row r="319" spans="24:24" ht="15" x14ac:dyDescent="0.25">
      <c r="X319"/>
    </row>
    <row r="320" spans="24:24" ht="15" x14ac:dyDescent="0.25">
      <c r="X320"/>
    </row>
    <row r="321" spans="24:24" ht="15" x14ac:dyDescent="0.25">
      <c r="X321"/>
    </row>
    <row r="322" spans="24:24" ht="15" x14ac:dyDescent="0.25">
      <c r="X322"/>
    </row>
    <row r="323" spans="24:24" ht="15" x14ac:dyDescent="0.25">
      <c r="X323"/>
    </row>
    <row r="324" spans="24:24" ht="15" x14ac:dyDescent="0.25">
      <c r="X324"/>
    </row>
    <row r="325" spans="24:24" ht="15" x14ac:dyDescent="0.25">
      <c r="X325"/>
    </row>
    <row r="326" spans="24:24" ht="15" x14ac:dyDescent="0.25">
      <c r="X326"/>
    </row>
    <row r="327" spans="24:24" ht="15" x14ac:dyDescent="0.25">
      <c r="X327"/>
    </row>
    <row r="328" spans="24:24" ht="15" x14ac:dyDescent="0.25">
      <c r="X328"/>
    </row>
    <row r="329" spans="24:24" ht="15" x14ac:dyDescent="0.25">
      <c r="X329"/>
    </row>
    <row r="330" spans="24:24" ht="15" x14ac:dyDescent="0.25">
      <c r="X330"/>
    </row>
    <row r="331" spans="24:24" ht="15" x14ac:dyDescent="0.25">
      <c r="X331"/>
    </row>
    <row r="332" spans="24:24" ht="15" x14ac:dyDescent="0.25">
      <c r="X332"/>
    </row>
    <row r="333" spans="24:24" ht="15" x14ac:dyDescent="0.25">
      <c r="X333"/>
    </row>
    <row r="334" spans="24:24" ht="15" x14ac:dyDescent="0.25">
      <c r="X334"/>
    </row>
    <row r="335" spans="24:24" ht="15" x14ac:dyDescent="0.25">
      <c r="X335"/>
    </row>
    <row r="336" spans="24:24" ht="15" x14ac:dyDescent="0.25">
      <c r="X336"/>
    </row>
    <row r="337" spans="24:24" ht="15" x14ac:dyDescent="0.25">
      <c r="X337"/>
    </row>
    <row r="338" spans="24:24" ht="15" x14ac:dyDescent="0.25">
      <c r="X338"/>
    </row>
    <row r="339" spans="24:24" ht="15" x14ac:dyDescent="0.25">
      <c r="X339"/>
    </row>
    <row r="340" spans="24:24" ht="15" x14ac:dyDescent="0.25">
      <c r="X340"/>
    </row>
    <row r="341" spans="24:24" ht="15" x14ac:dyDescent="0.25">
      <c r="X341"/>
    </row>
    <row r="342" spans="24:24" ht="15" x14ac:dyDescent="0.25">
      <c r="X342"/>
    </row>
    <row r="343" spans="24:24" ht="15" x14ac:dyDescent="0.25">
      <c r="X343"/>
    </row>
    <row r="344" spans="24:24" ht="15" x14ac:dyDescent="0.25">
      <c r="X344"/>
    </row>
    <row r="345" spans="24:24" ht="15" x14ac:dyDescent="0.25">
      <c r="X345"/>
    </row>
    <row r="346" spans="24:24" ht="15" x14ac:dyDescent="0.25">
      <c r="X346"/>
    </row>
    <row r="347" spans="24:24" ht="15" x14ac:dyDescent="0.25">
      <c r="X347"/>
    </row>
    <row r="348" spans="24:24" ht="15" x14ac:dyDescent="0.25">
      <c r="X348"/>
    </row>
    <row r="349" spans="24:24" ht="15" x14ac:dyDescent="0.25">
      <c r="X349"/>
    </row>
    <row r="350" spans="24:24" ht="15" x14ac:dyDescent="0.25">
      <c r="X350"/>
    </row>
    <row r="351" spans="24:24" ht="15" x14ac:dyDescent="0.25">
      <c r="X351"/>
    </row>
    <row r="352" spans="24:24" ht="15" x14ac:dyDescent="0.25">
      <c r="X352"/>
    </row>
    <row r="353" spans="24:24" ht="15" x14ac:dyDescent="0.25">
      <c r="X353"/>
    </row>
    <row r="354" spans="24:24" ht="15" x14ac:dyDescent="0.25">
      <c r="X354"/>
    </row>
    <row r="355" spans="24:24" ht="15" x14ac:dyDescent="0.25">
      <c r="X355"/>
    </row>
    <row r="356" spans="24:24" ht="15" x14ac:dyDescent="0.25">
      <c r="X356"/>
    </row>
    <row r="357" spans="24:24" ht="15" x14ac:dyDescent="0.25">
      <c r="X357"/>
    </row>
    <row r="358" spans="24:24" ht="15" x14ac:dyDescent="0.25">
      <c r="X358"/>
    </row>
    <row r="359" spans="24:24" ht="15" x14ac:dyDescent="0.25">
      <c r="X359"/>
    </row>
    <row r="360" spans="24:24" ht="15" x14ac:dyDescent="0.25">
      <c r="X360"/>
    </row>
    <row r="361" spans="24:24" ht="15" x14ac:dyDescent="0.25">
      <c r="X361"/>
    </row>
    <row r="362" spans="24:24" ht="15" x14ac:dyDescent="0.25">
      <c r="X362"/>
    </row>
    <row r="363" spans="24:24" ht="15" x14ac:dyDescent="0.25">
      <c r="X363"/>
    </row>
    <row r="364" spans="24:24" ht="15" x14ac:dyDescent="0.25">
      <c r="X364"/>
    </row>
    <row r="365" spans="24:24" ht="15" x14ac:dyDescent="0.25">
      <c r="X365"/>
    </row>
    <row r="366" spans="24:24" ht="15" x14ac:dyDescent="0.25">
      <c r="X366"/>
    </row>
    <row r="367" spans="24:24" ht="15" x14ac:dyDescent="0.25">
      <c r="X367"/>
    </row>
    <row r="368" spans="24:24" ht="15" x14ac:dyDescent="0.25">
      <c r="X368"/>
    </row>
    <row r="369" spans="24:24" ht="15" x14ac:dyDescent="0.25">
      <c r="X369"/>
    </row>
    <row r="370" spans="24:24" ht="15" x14ac:dyDescent="0.25">
      <c r="X370"/>
    </row>
    <row r="371" spans="24:24" ht="15" x14ac:dyDescent="0.25">
      <c r="X371"/>
    </row>
    <row r="372" spans="24:24" ht="15" x14ac:dyDescent="0.25">
      <c r="X372"/>
    </row>
    <row r="373" spans="24:24" ht="15" x14ac:dyDescent="0.25">
      <c r="X373"/>
    </row>
    <row r="374" spans="24:24" ht="15" x14ac:dyDescent="0.25">
      <c r="X374"/>
    </row>
    <row r="375" spans="24:24" ht="15" x14ac:dyDescent="0.25">
      <c r="X375"/>
    </row>
    <row r="376" spans="24:24" ht="15" x14ac:dyDescent="0.25">
      <c r="X376"/>
    </row>
    <row r="377" spans="24:24" ht="15" x14ac:dyDescent="0.25">
      <c r="X377"/>
    </row>
    <row r="378" spans="24:24" ht="15" x14ac:dyDescent="0.25">
      <c r="X378"/>
    </row>
    <row r="379" spans="24:24" ht="15" x14ac:dyDescent="0.25">
      <c r="X379"/>
    </row>
    <row r="380" spans="24:24" ht="15" x14ac:dyDescent="0.25">
      <c r="X380"/>
    </row>
    <row r="381" spans="24:24" ht="15" x14ac:dyDescent="0.25">
      <c r="X381"/>
    </row>
    <row r="382" spans="24:24" ht="15" x14ac:dyDescent="0.25">
      <c r="X382"/>
    </row>
    <row r="383" spans="24:24" ht="15" x14ac:dyDescent="0.25">
      <c r="X383"/>
    </row>
    <row r="384" spans="24:24" ht="15" x14ac:dyDescent="0.25">
      <c r="X384"/>
    </row>
    <row r="385" spans="24:24" ht="15" x14ac:dyDescent="0.25">
      <c r="X385"/>
    </row>
    <row r="386" spans="24:24" ht="15" x14ac:dyDescent="0.25">
      <c r="X386"/>
    </row>
    <row r="387" spans="24:24" ht="15" x14ac:dyDescent="0.25">
      <c r="X387"/>
    </row>
    <row r="388" spans="24:24" ht="15" x14ac:dyDescent="0.25">
      <c r="X388"/>
    </row>
    <row r="389" spans="24:24" ht="15" x14ac:dyDescent="0.25">
      <c r="X389"/>
    </row>
    <row r="390" spans="24:24" ht="15" x14ac:dyDescent="0.25">
      <c r="X390"/>
    </row>
    <row r="391" spans="24:24" ht="15" x14ac:dyDescent="0.25">
      <c r="X391"/>
    </row>
    <row r="392" spans="24:24" ht="15" x14ac:dyDescent="0.25">
      <c r="X392"/>
    </row>
    <row r="393" spans="24:24" ht="15" x14ac:dyDescent="0.25">
      <c r="X393"/>
    </row>
    <row r="394" spans="24:24" ht="15" x14ac:dyDescent="0.25">
      <c r="X394"/>
    </row>
    <row r="395" spans="24:24" ht="15" x14ac:dyDescent="0.25">
      <c r="X395"/>
    </row>
    <row r="396" spans="24:24" ht="15" x14ac:dyDescent="0.25">
      <c r="X396"/>
    </row>
    <row r="397" spans="24:24" ht="15" x14ac:dyDescent="0.25">
      <c r="X397"/>
    </row>
    <row r="398" spans="24:24" ht="15" x14ac:dyDescent="0.25">
      <c r="X398"/>
    </row>
    <row r="399" spans="24:24" ht="15" x14ac:dyDescent="0.25">
      <c r="X399"/>
    </row>
    <row r="400" spans="24:24" ht="15" x14ac:dyDescent="0.25">
      <c r="X400"/>
    </row>
    <row r="401" spans="24:24" ht="15" x14ac:dyDescent="0.25">
      <c r="X401"/>
    </row>
    <row r="402" spans="24:24" ht="15" x14ac:dyDescent="0.25">
      <c r="X402"/>
    </row>
    <row r="403" spans="24:24" ht="15" x14ac:dyDescent="0.25">
      <c r="X403"/>
    </row>
    <row r="404" spans="24:24" ht="15" x14ac:dyDescent="0.25">
      <c r="X404"/>
    </row>
    <row r="405" spans="24:24" ht="15" x14ac:dyDescent="0.25">
      <c r="X405"/>
    </row>
    <row r="406" spans="24:24" ht="15" x14ac:dyDescent="0.25">
      <c r="X406"/>
    </row>
    <row r="407" spans="24:24" ht="15" x14ac:dyDescent="0.25">
      <c r="X407"/>
    </row>
    <row r="408" spans="24:24" ht="15" x14ac:dyDescent="0.25">
      <c r="X408"/>
    </row>
    <row r="409" spans="24:24" ht="15" x14ac:dyDescent="0.25">
      <c r="X409"/>
    </row>
    <row r="410" spans="24:24" ht="15" x14ac:dyDescent="0.25">
      <c r="X410"/>
    </row>
    <row r="411" spans="24:24" ht="15" x14ac:dyDescent="0.25">
      <c r="X411"/>
    </row>
    <row r="412" spans="24:24" ht="15" x14ac:dyDescent="0.25">
      <c r="X412"/>
    </row>
    <row r="413" spans="24:24" ht="15" x14ac:dyDescent="0.25">
      <c r="X413"/>
    </row>
    <row r="414" spans="24:24" ht="15" x14ac:dyDescent="0.25">
      <c r="X414"/>
    </row>
    <row r="415" spans="24:24" ht="15" x14ac:dyDescent="0.25">
      <c r="X415"/>
    </row>
    <row r="416" spans="24:24" ht="15" x14ac:dyDescent="0.25">
      <c r="X416"/>
    </row>
    <row r="417" spans="24:24" ht="15" x14ac:dyDescent="0.25">
      <c r="X417"/>
    </row>
    <row r="418" spans="24:24" ht="15" x14ac:dyDescent="0.25">
      <c r="X418"/>
    </row>
    <row r="419" spans="24:24" ht="15" x14ac:dyDescent="0.25">
      <c r="X419"/>
    </row>
    <row r="420" spans="24:24" ht="15" x14ac:dyDescent="0.25">
      <c r="X420"/>
    </row>
    <row r="421" spans="24:24" ht="15" x14ac:dyDescent="0.25">
      <c r="X421"/>
    </row>
    <row r="422" spans="24:24" ht="15" x14ac:dyDescent="0.25">
      <c r="X422"/>
    </row>
    <row r="423" spans="24:24" ht="15" x14ac:dyDescent="0.25">
      <c r="X423"/>
    </row>
    <row r="424" spans="24:24" ht="15" x14ac:dyDescent="0.25">
      <c r="X424"/>
    </row>
    <row r="425" spans="24:24" ht="15" x14ac:dyDescent="0.25">
      <c r="X425"/>
    </row>
    <row r="426" spans="24:24" ht="15" x14ac:dyDescent="0.25">
      <c r="X426"/>
    </row>
    <row r="427" spans="24:24" ht="15" x14ac:dyDescent="0.25">
      <c r="X427"/>
    </row>
    <row r="428" spans="24:24" ht="15" x14ac:dyDescent="0.25">
      <c r="X428"/>
    </row>
    <row r="429" spans="24:24" ht="15" x14ac:dyDescent="0.25">
      <c r="X429"/>
    </row>
    <row r="430" spans="24:24" ht="15" x14ac:dyDescent="0.25">
      <c r="X430"/>
    </row>
    <row r="431" spans="24:24" ht="15" x14ac:dyDescent="0.25">
      <c r="X431"/>
    </row>
    <row r="432" spans="24:24" ht="15" x14ac:dyDescent="0.25">
      <c r="X432"/>
    </row>
    <row r="433" spans="24:24" ht="15" x14ac:dyDescent="0.25">
      <c r="X433"/>
    </row>
    <row r="434" spans="24:24" ht="15" x14ac:dyDescent="0.25">
      <c r="X434"/>
    </row>
    <row r="435" spans="24:24" ht="15" x14ac:dyDescent="0.25">
      <c r="X435"/>
    </row>
    <row r="436" spans="24:24" ht="15" x14ac:dyDescent="0.25">
      <c r="X436"/>
    </row>
    <row r="437" spans="24:24" ht="15" x14ac:dyDescent="0.25">
      <c r="X437"/>
    </row>
    <row r="438" spans="24:24" ht="15" x14ac:dyDescent="0.25">
      <c r="X438"/>
    </row>
    <row r="439" spans="24:24" ht="15" x14ac:dyDescent="0.25">
      <c r="X439"/>
    </row>
    <row r="440" spans="24:24" ht="15" x14ac:dyDescent="0.25">
      <c r="X440"/>
    </row>
    <row r="441" spans="24:24" ht="15" x14ac:dyDescent="0.25">
      <c r="X441"/>
    </row>
    <row r="442" spans="24:24" ht="15" x14ac:dyDescent="0.25">
      <c r="X442"/>
    </row>
    <row r="443" spans="24:24" ht="15" x14ac:dyDescent="0.25">
      <c r="X443"/>
    </row>
    <row r="444" spans="24:24" ht="15" x14ac:dyDescent="0.25">
      <c r="X444"/>
    </row>
    <row r="445" spans="24:24" ht="15" x14ac:dyDescent="0.25">
      <c r="X445"/>
    </row>
    <row r="446" spans="24:24" ht="15" x14ac:dyDescent="0.25">
      <c r="X446"/>
    </row>
    <row r="447" spans="24:24" ht="15" x14ac:dyDescent="0.25">
      <c r="X447"/>
    </row>
    <row r="448" spans="24:24" ht="15" x14ac:dyDescent="0.25">
      <c r="X448"/>
    </row>
    <row r="449" spans="24:24" ht="15" x14ac:dyDescent="0.25">
      <c r="X449"/>
    </row>
    <row r="450" spans="24:24" ht="15" x14ac:dyDescent="0.25">
      <c r="X450"/>
    </row>
    <row r="451" spans="24:24" ht="15" x14ac:dyDescent="0.25">
      <c r="X451"/>
    </row>
    <row r="452" spans="24:24" ht="15" x14ac:dyDescent="0.25">
      <c r="X452"/>
    </row>
    <row r="453" spans="24:24" ht="15" x14ac:dyDescent="0.25">
      <c r="X453"/>
    </row>
    <row r="454" spans="24:24" ht="15" x14ac:dyDescent="0.25">
      <c r="X454"/>
    </row>
    <row r="455" spans="24:24" ht="15" x14ac:dyDescent="0.25">
      <c r="X455"/>
    </row>
    <row r="456" spans="24:24" ht="15" x14ac:dyDescent="0.25">
      <c r="X456"/>
    </row>
    <row r="457" spans="24:24" ht="15" x14ac:dyDescent="0.25">
      <c r="X457"/>
    </row>
    <row r="458" spans="24:24" ht="15" x14ac:dyDescent="0.25">
      <c r="X458"/>
    </row>
    <row r="459" spans="24:24" ht="15" x14ac:dyDescent="0.25">
      <c r="X459"/>
    </row>
    <row r="460" spans="24:24" ht="15" x14ac:dyDescent="0.25">
      <c r="X460"/>
    </row>
    <row r="461" spans="24:24" ht="15" x14ac:dyDescent="0.25">
      <c r="X461"/>
    </row>
    <row r="462" spans="24:24" ht="15" x14ac:dyDescent="0.25">
      <c r="X462"/>
    </row>
    <row r="463" spans="24:24" ht="15" x14ac:dyDescent="0.25">
      <c r="X463"/>
    </row>
    <row r="464" spans="24:24" ht="15" x14ac:dyDescent="0.25">
      <c r="X464"/>
    </row>
    <row r="465" spans="24:24" ht="15" x14ac:dyDescent="0.25">
      <c r="X465"/>
    </row>
    <row r="466" spans="24:24" ht="15" x14ac:dyDescent="0.25">
      <c r="X466"/>
    </row>
    <row r="467" spans="24:24" ht="15" x14ac:dyDescent="0.25">
      <c r="X467"/>
    </row>
    <row r="468" spans="24:24" ht="15" x14ac:dyDescent="0.25">
      <c r="X468"/>
    </row>
    <row r="469" spans="24:24" ht="15" x14ac:dyDescent="0.25">
      <c r="X469"/>
    </row>
    <row r="470" spans="24:24" ht="15" x14ac:dyDescent="0.25">
      <c r="X470"/>
    </row>
    <row r="471" spans="24:24" ht="15" x14ac:dyDescent="0.25">
      <c r="X471"/>
    </row>
    <row r="472" spans="24:24" ht="15" x14ac:dyDescent="0.25">
      <c r="X472"/>
    </row>
    <row r="473" spans="24:24" ht="15" x14ac:dyDescent="0.25">
      <c r="X473"/>
    </row>
    <row r="474" spans="24:24" ht="15" x14ac:dyDescent="0.25">
      <c r="X474"/>
    </row>
    <row r="475" spans="24:24" ht="15" x14ac:dyDescent="0.25">
      <c r="X475"/>
    </row>
    <row r="476" spans="24:24" ht="15" x14ac:dyDescent="0.25">
      <c r="X476"/>
    </row>
    <row r="477" spans="24:24" ht="15" x14ac:dyDescent="0.25">
      <c r="X477"/>
    </row>
    <row r="478" spans="24:24" ht="15" x14ac:dyDescent="0.25">
      <c r="X478"/>
    </row>
    <row r="479" spans="24:24" ht="15" x14ac:dyDescent="0.25">
      <c r="X479"/>
    </row>
    <row r="480" spans="24:24" ht="15" x14ac:dyDescent="0.25">
      <c r="X480"/>
    </row>
    <row r="481" spans="24:24" ht="15" x14ac:dyDescent="0.25">
      <c r="X481"/>
    </row>
    <row r="482" spans="24:24" ht="15" x14ac:dyDescent="0.25">
      <c r="X482"/>
    </row>
    <row r="483" spans="24:24" ht="15" x14ac:dyDescent="0.25">
      <c r="X483"/>
    </row>
    <row r="484" spans="24:24" ht="15" x14ac:dyDescent="0.25">
      <c r="X484"/>
    </row>
    <row r="485" spans="24:24" ht="15" x14ac:dyDescent="0.25">
      <c r="X485"/>
    </row>
    <row r="486" spans="24:24" ht="15" x14ac:dyDescent="0.25">
      <c r="X486"/>
    </row>
    <row r="487" spans="24:24" ht="15" x14ac:dyDescent="0.25">
      <c r="X487"/>
    </row>
    <row r="488" spans="24:24" ht="15" x14ac:dyDescent="0.25">
      <c r="X488"/>
    </row>
    <row r="489" spans="24:24" ht="15" x14ac:dyDescent="0.25">
      <c r="X489"/>
    </row>
    <row r="490" spans="24:24" ht="15" x14ac:dyDescent="0.25">
      <c r="X490"/>
    </row>
    <row r="491" spans="24:24" ht="15" x14ac:dyDescent="0.25">
      <c r="X491"/>
    </row>
    <row r="492" spans="24:24" ht="15" x14ac:dyDescent="0.25">
      <c r="X492"/>
    </row>
    <row r="493" spans="24:24" ht="15" x14ac:dyDescent="0.25">
      <c r="X493"/>
    </row>
    <row r="494" spans="24:24" ht="15" x14ac:dyDescent="0.25">
      <c r="X494"/>
    </row>
    <row r="495" spans="24:24" ht="15" x14ac:dyDescent="0.25">
      <c r="X495"/>
    </row>
    <row r="496" spans="24:24" ht="15" x14ac:dyDescent="0.25">
      <c r="X496"/>
    </row>
    <row r="497" spans="24:24" ht="15" x14ac:dyDescent="0.25">
      <c r="X497"/>
    </row>
    <row r="498" spans="24:24" ht="15" x14ac:dyDescent="0.25">
      <c r="X498"/>
    </row>
    <row r="499" spans="24:24" ht="15" x14ac:dyDescent="0.25">
      <c r="X499"/>
    </row>
    <row r="500" spans="24:24" ht="15" x14ac:dyDescent="0.25">
      <c r="X500"/>
    </row>
    <row r="501" spans="24:24" ht="15" x14ac:dyDescent="0.25">
      <c r="X501"/>
    </row>
    <row r="502" spans="24:24" ht="15" x14ac:dyDescent="0.25">
      <c r="X502"/>
    </row>
    <row r="503" spans="24:24" ht="15" x14ac:dyDescent="0.25">
      <c r="X503"/>
    </row>
    <row r="504" spans="24:24" ht="15" x14ac:dyDescent="0.25">
      <c r="X504"/>
    </row>
    <row r="505" spans="24:24" ht="15" x14ac:dyDescent="0.25">
      <c r="X505"/>
    </row>
    <row r="506" spans="24:24" ht="15" x14ac:dyDescent="0.25">
      <c r="X506"/>
    </row>
    <row r="507" spans="24:24" ht="15" x14ac:dyDescent="0.25">
      <c r="X507"/>
    </row>
    <row r="508" spans="24:24" ht="15" x14ac:dyDescent="0.25">
      <c r="X508"/>
    </row>
    <row r="509" spans="24:24" ht="15" x14ac:dyDescent="0.25">
      <c r="X509"/>
    </row>
    <row r="510" spans="24:24" ht="15" x14ac:dyDescent="0.25">
      <c r="X510"/>
    </row>
    <row r="511" spans="24:24" ht="15" x14ac:dyDescent="0.25">
      <c r="X511"/>
    </row>
    <row r="512" spans="24:24" ht="15" x14ac:dyDescent="0.25">
      <c r="X512"/>
    </row>
    <row r="513" spans="24:24" ht="15" x14ac:dyDescent="0.25">
      <c r="X513"/>
    </row>
    <row r="514" spans="24:24" ht="15" x14ac:dyDescent="0.25">
      <c r="X514"/>
    </row>
    <row r="515" spans="24:24" ht="15" x14ac:dyDescent="0.25">
      <c r="X515"/>
    </row>
    <row r="516" spans="24:24" ht="15" x14ac:dyDescent="0.25">
      <c r="X516"/>
    </row>
    <row r="517" spans="24:24" ht="15" x14ac:dyDescent="0.25">
      <c r="X517"/>
    </row>
    <row r="518" spans="24:24" ht="15" x14ac:dyDescent="0.25">
      <c r="X518"/>
    </row>
    <row r="519" spans="24:24" ht="15" x14ac:dyDescent="0.25">
      <c r="X519"/>
    </row>
    <row r="520" spans="24:24" ht="15" x14ac:dyDescent="0.25">
      <c r="X520"/>
    </row>
    <row r="521" spans="24:24" ht="15" x14ac:dyDescent="0.25">
      <c r="X521"/>
    </row>
    <row r="522" spans="24:24" ht="15" x14ac:dyDescent="0.25">
      <c r="X522"/>
    </row>
    <row r="523" spans="24:24" ht="15" x14ac:dyDescent="0.25">
      <c r="X523"/>
    </row>
    <row r="524" spans="24:24" ht="15" x14ac:dyDescent="0.25">
      <c r="X524"/>
    </row>
    <row r="525" spans="24:24" ht="15" x14ac:dyDescent="0.25">
      <c r="X525"/>
    </row>
    <row r="526" spans="24:24" ht="15" x14ac:dyDescent="0.25">
      <c r="X526"/>
    </row>
    <row r="527" spans="24:24" ht="15" x14ac:dyDescent="0.25">
      <c r="X527"/>
    </row>
    <row r="528" spans="24:24" ht="15" x14ac:dyDescent="0.25">
      <c r="X528"/>
    </row>
    <row r="529" spans="24:24" ht="15" x14ac:dyDescent="0.25">
      <c r="X529"/>
    </row>
    <row r="530" spans="24:24" ht="15" x14ac:dyDescent="0.25">
      <c r="X530"/>
    </row>
    <row r="531" spans="24:24" ht="15" x14ac:dyDescent="0.25">
      <c r="X531"/>
    </row>
    <row r="532" spans="24:24" ht="15" x14ac:dyDescent="0.25">
      <c r="X532"/>
    </row>
    <row r="533" spans="24:24" ht="15" x14ac:dyDescent="0.25">
      <c r="X533"/>
    </row>
    <row r="534" spans="24:24" ht="15" x14ac:dyDescent="0.25">
      <c r="X534"/>
    </row>
    <row r="535" spans="24:24" ht="15" x14ac:dyDescent="0.25">
      <c r="X535"/>
    </row>
    <row r="536" spans="24:24" ht="15" x14ac:dyDescent="0.25">
      <c r="X536"/>
    </row>
    <row r="537" spans="24:24" ht="15" x14ac:dyDescent="0.25">
      <c r="X537"/>
    </row>
    <row r="538" spans="24:24" ht="15" x14ac:dyDescent="0.25">
      <c r="X538"/>
    </row>
    <row r="539" spans="24:24" ht="15" x14ac:dyDescent="0.25">
      <c r="X539"/>
    </row>
    <row r="540" spans="24:24" ht="15" x14ac:dyDescent="0.25">
      <c r="X540"/>
    </row>
    <row r="541" spans="24:24" ht="15" x14ac:dyDescent="0.25">
      <c r="X541"/>
    </row>
    <row r="542" spans="24:24" ht="15" x14ac:dyDescent="0.25">
      <c r="X542"/>
    </row>
    <row r="543" spans="24:24" ht="15" x14ac:dyDescent="0.25">
      <c r="X543"/>
    </row>
    <row r="544" spans="24:24" ht="15" x14ac:dyDescent="0.25">
      <c r="X544"/>
    </row>
    <row r="545" spans="24:24" ht="15" x14ac:dyDescent="0.25">
      <c r="X545"/>
    </row>
    <row r="546" spans="24:24" ht="15" x14ac:dyDescent="0.25">
      <c r="X546"/>
    </row>
    <row r="547" spans="24:24" ht="15" x14ac:dyDescent="0.25">
      <c r="X547"/>
    </row>
    <row r="548" spans="24:24" ht="15" x14ac:dyDescent="0.25">
      <c r="X548"/>
    </row>
    <row r="549" spans="24:24" ht="15" x14ac:dyDescent="0.25">
      <c r="X549"/>
    </row>
    <row r="550" spans="24:24" ht="15" x14ac:dyDescent="0.25">
      <c r="X550"/>
    </row>
    <row r="551" spans="24:24" ht="15" x14ac:dyDescent="0.25">
      <c r="X551"/>
    </row>
    <row r="552" spans="24:24" ht="15" x14ac:dyDescent="0.25">
      <c r="X552"/>
    </row>
    <row r="553" spans="24:24" ht="15" x14ac:dyDescent="0.25">
      <c r="X553"/>
    </row>
    <row r="554" spans="24:24" ht="15" x14ac:dyDescent="0.25">
      <c r="X554"/>
    </row>
    <row r="555" spans="24:24" ht="15" x14ac:dyDescent="0.25">
      <c r="X555"/>
    </row>
    <row r="556" spans="24:24" ht="15" x14ac:dyDescent="0.25">
      <c r="X556"/>
    </row>
    <row r="557" spans="24:24" ht="15" x14ac:dyDescent="0.25">
      <c r="X557"/>
    </row>
    <row r="558" spans="24:24" ht="15" x14ac:dyDescent="0.25">
      <c r="X558"/>
    </row>
    <row r="559" spans="24:24" ht="15" x14ac:dyDescent="0.25">
      <c r="X559"/>
    </row>
    <row r="560" spans="24:24" ht="15" x14ac:dyDescent="0.25">
      <c r="X560"/>
    </row>
    <row r="561" spans="24:24" ht="15" x14ac:dyDescent="0.25">
      <c r="X561"/>
    </row>
    <row r="562" spans="24:24" ht="15" x14ac:dyDescent="0.25">
      <c r="X562"/>
    </row>
    <row r="563" spans="24:24" ht="15" x14ac:dyDescent="0.25">
      <c r="X563"/>
    </row>
    <row r="564" spans="24:24" ht="15" x14ac:dyDescent="0.25">
      <c r="X564"/>
    </row>
    <row r="565" spans="24:24" ht="15" x14ac:dyDescent="0.25">
      <c r="X565"/>
    </row>
    <row r="566" spans="24:24" ht="15" x14ac:dyDescent="0.25">
      <c r="X566"/>
    </row>
    <row r="567" spans="24:24" ht="15" x14ac:dyDescent="0.25">
      <c r="X567"/>
    </row>
    <row r="568" spans="24:24" ht="15" x14ac:dyDescent="0.25">
      <c r="X568"/>
    </row>
    <row r="569" spans="24:24" ht="15" x14ac:dyDescent="0.25">
      <c r="X569"/>
    </row>
    <row r="570" spans="24:24" ht="15" x14ac:dyDescent="0.25">
      <c r="X570"/>
    </row>
    <row r="571" spans="24:24" ht="15" x14ac:dyDescent="0.25">
      <c r="X571"/>
    </row>
    <row r="572" spans="24:24" ht="15" x14ac:dyDescent="0.25">
      <c r="X572"/>
    </row>
    <row r="573" spans="24:24" ht="15" x14ac:dyDescent="0.25">
      <c r="X573"/>
    </row>
    <row r="574" spans="24:24" ht="15" x14ac:dyDescent="0.25">
      <c r="X574"/>
    </row>
    <row r="575" spans="24:24" ht="15" x14ac:dyDescent="0.25">
      <c r="X575"/>
    </row>
    <row r="576" spans="24:24" ht="15" x14ac:dyDescent="0.25">
      <c r="X576"/>
    </row>
    <row r="577" spans="24:24" ht="15" x14ac:dyDescent="0.25">
      <c r="X577"/>
    </row>
    <row r="578" spans="24:24" ht="15" x14ac:dyDescent="0.25">
      <c r="X578"/>
    </row>
    <row r="579" spans="24:24" ht="15" x14ac:dyDescent="0.25">
      <c r="X579"/>
    </row>
    <row r="580" spans="24:24" ht="15" x14ac:dyDescent="0.25">
      <c r="X580"/>
    </row>
    <row r="581" spans="24:24" ht="15" x14ac:dyDescent="0.25">
      <c r="X581"/>
    </row>
    <row r="582" spans="24:24" ht="15" x14ac:dyDescent="0.25">
      <c r="X582"/>
    </row>
    <row r="583" spans="24:24" ht="15" x14ac:dyDescent="0.25">
      <c r="X583"/>
    </row>
    <row r="584" spans="24:24" ht="15" x14ac:dyDescent="0.25">
      <c r="X584"/>
    </row>
    <row r="585" spans="24:24" ht="15" x14ac:dyDescent="0.25">
      <c r="X585"/>
    </row>
    <row r="586" spans="24:24" ht="15" x14ac:dyDescent="0.25">
      <c r="X586"/>
    </row>
    <row r="587" spans="24:24" ht="15" x14ac:dyDescent="0.25">
      <c r="X587"/>
    </row>
    <row r="588" spans="24:24" ht="15" x14ac:dyDescent="0.25">
      <c r="X588"/>
    </row>
    <row r="589" spans="24:24" ht="15" x14ac:dyDescent="0.25">
      <c r="X589"/>
    </row>
    <row r="590" spans="24:24" ht="15" x14ac:dyDescent="0.25">
      <c r="X590"/>
    </row>
    <row r="591" spans="24:24" ht="15" x14ac:dyDescent="0.25">
      <c r="X591"/>
    </row>
    <row r="592" spans="24:24" ht="15" x14ac:dyDescent="0.25">
      <c r="X592"/>
    </row>
    <row r="593" spans="24:24" ht="15" x14ac:dyDescent="0.25">
      <c r="X593"/>
    </row>
    <row r="594" spans="24:24" ht="15" x14ac:dyDescent="0.25">
      <c r="X594"/>
    </row>
    <row r="595" spans="24:24" ht="15" x14ac:dyDescent="0.25">
      <c r="X595"/>
    </row>
    <row r="596" spans="24:24" ht="15" x14ac:dyDescent="0.25">
      <c r="X596"/>
    </row>
    <row r="597" spans="24:24" ht="15" x14ac:dyDescent="0.25">
      <c r="X597"/>
    </row>
    <row r="598" spans="24:24" ht="15" x14ac:dyDescent="0.25">
      <c r="X598"/>
    </row>
    <row r="599" spans="24:24" ht="15" x14ac:dyDescent="0.25">
      <c r="X599"/>
    </row>
    <row r="600" spans="24:24" ht="15" x14ac:dyDescent="0.25">
      <c r="X600"/>
    </row>
    <row r="601" spans="24:24" ht="15" x14ac:dyDescent="0.25">
      <c r="X601"/>
    </row>
    <row r="602" spans="24:24" ht="15" x14ac:dyDescent="0.25">
      <c r="X602"/>
    </row>
    <row r="603" spans="24:24" ht="15" x14ac:dyDescent="0.25">
      <c r="X603"/>
    </row>
    <row r="604" spans="24:24" ht="15" x14ac:dyDescent="0.25">
      <c r="X604"/>
    </row>
    <row r="605" spans="24:24" ht="15" x14ac:dyDescent="0.25">
      <c r="X605"/>
    </row>
    <row r="606" spans="24:24" ht="15" x14ac:dyDescent="0.25">
      <c r="X606"/>
    </row>
    <row r="607" spans="24:24" ht="15" x14ac:dyDescent="0.25">
      <c r="X607"/>
    </row>
    <row r="608" spans="24:24" ht="15" x14ac:dyDescent="0.25">
      <c r="X608"/>
    </row>
    <row r="609" spans="24:24" ht="15" x14ac:dyDescent="0.25">
      <c r="X609"/>
    </row>
    <row r="610" spans="24:24" ht="15" x14ac:dyDescent="0.25">
      <c r="X610"/>
    </row>
    <row r="611" spans="24:24" ht="15" x14ac:dyDescent="0.25">
      <c r="X611"/>
    </row>
    <row r="612" spans="24:24" ht="15" x14ac:dyDescent="0.25">
      <c r="X612"/>
    </row>
    <row r="613" spans="24:24" ht="15" x14ac:dyDescent="0.25">
      <c r="X613"/>
    </row>
    <row r="614" spans="24:24" ht="15" x14ac:dyDescent="0.25">
      <c r="X614"/>
    </row>
    <row r="615" spans="24:24" ht="15" x14ac:dyDescent="0.25">
      <c r="X615"/>
    </row>
    <row r="616" spans="24:24" ht="15" x14ac:dyDescent="0.25">
      <c r="X616"/>
    </row>
    <row r="617" spans="24:24" ht="15" x14ac:dyDescent="0.25">
      <c r="X617"/>
    </row>
    <row r="618" spans="24:24" ht="15" x14ac:dyDescent="0.25">
      <c r="X618"/>
    </row>
    <row r="619" spans="24:24" ht="15" x14ac:dyDescent="0.25">
      <c r="X619"/>
    </row>
    <row r="620" spans="24:24" ht="15" x14ac:dyDescent="0.25">
      <c r="X620"/>
    </row>
    <row r="621" spans="24:24" ht="15" x14ac:dyDescent="0.25">
      <c r="X621"/>
    </row>
    <row r="622" spans="24:24" ht="15" x14ac:dyDescent="0.25">
      <c r="X622"/>
    </row>
    <row r="623" spans="24:24" ht="15" x14ac:dyDescent="0.25">
      <c r="X623"/>
    </row>
    <row r="624" spans="24:24" ht="15" x14ac:dyDescent="0.25">
      <c r="X624"/>
    </row>
    <row r="625" spans="24:24" ht="15" x14ac:dyDescent="0.25">
      <c r="X625"/>
    </row>
    <row r="626" spans="24:24" ht="15" x14ac:dyDescent="0.25">
      <c r="X626"/>
    </row>
    <row r="627" spans="24:24" ht="15" x14ac:dyDescent="0.25">
      <c r="X627"/>
    </row>
    <row r="628" spans="24:24" ht="15" x14ac:dyDescent="0.25">
      <c r="X628"/>
    </row>
    <row r="629" spans="24:24" ht="15" x14ac:dyDescent="0.25">
      <c r="X629"/>
    </row>
    <row r="630" spans="24:24" ht="15" x14ac:dyDescent="0.25">
      <c r="X630"/>
    </row>
    <row r="631" spans="24:24" ht="15" x14ac:dyDescent="0.25">
      <c r="X631"/>
    </row>
    <row r="632" spans="24:24" ht="15" x14ac:dyDescent="0.25">
      <c r="X632"/>
    </row>
    <row r="633" spans="24:24" ht="15" x14ac:dyDescent="0.25">
      <c r="X633"/>
    </row>
    <row r="634" spans="24:24" ht="15" x14ac:dyDescent="0.25">
      <c r="X634"/>
    </row>
    <row r="635" spans="24:24" ht="15" x14ac:dyDescent="0.25">
      <c r="X635"/>
    </row>
    <row r="636" spans="24:24" ht="15" x14ac:dyDescent="0.25">
      <c r="X636"/>
    </row>
    <row r="637" spans="24:24" ht="15" x14ac:dyDescent="0.25">
      <c r="X637"/>
    </row>
    <row r="638" spans="24:24" ht="15" x14ac:dyDescent="0.25">
      <c r="X638"/>
    </row>
    <row r="639" spans="24:24" ht="15" x14ac:dyDescent="0.25">
      <c r="X639"/>
    </row>
    <row r="640" spans="24:24" ht="15" x14ac:dyDescent="0.25">
      <c r="X640"/>
    </row>
    <row r="641" spans="24:24" ht="15" x14ac:dyDescent="0.25">
      <c r="X641"/>
    </row>
    <row r="642" spans="24:24" ht="15" x14ac:dyDescent="0.25">
      <c r="X642"/>
    </row>
    <row r="643" spans="24:24" ht="15" x14ac:dyDescent="0.25">
      <c r="X643"/>
    </row>
    <row r="644" spans="24:24" ht="15" x14ac:dyDescent="0.25">
      <c r="X644"/>
    </row>
    <row r="645" spans="24:24" ht="15" x14ac:dyDescent="0.25">
      <c r="X645"/>
    </row>
    <row r="646" spans="24:24" ht="15" x14ac:dyDescent="0.25">
      <c r="X646"/>
    </row>
    <row r="647" spans="24:24" ht="15" x14ac:dyDescent="0.25">
      <c r="X647"/>
    </row>
    <row r="648" spans="24:24" ht="15" x14ac:dyDescent="0.25">
      <c r="X648"/>
    </row>
    <row r="649" spans="24:24" ht="15" x14ac:dyDescent="0.25">
      <c r="X649"/>
    </row>
    <row r="650" spans="24:24" ht="15" x14ac:dyDescent="0.25">
      <c r="X650"/>
    </row>
    <row r="651" spans="24:24" ht="15" x14ac:dyDescent="0.25">
      <c r="X651"/>
    </row>
    <row r="652" spans="24:24" ht="15" x14ac:dyDescent="0.25">
      <c r="X652"/>
    </row>
    <row r="653" spans="24:24" ht="15" x14ac:dyDescent="0.25">
      <c r="X653"/>
    </row>
    <row r="654" spans="24:24" ht="15" x14ac:dyDescent="0.25">
      <c r="X654"/>
    </row>
    <row r="655" spans="24:24" ht="15" x14ac:dyDescent="0.25">
      <c r="X655"/>
    </row>
    <row r="656" spans="24:24" ht="15" x14ac:dyDescent="0.25">
      <c r="X656"/>
    </row>
    <row r="657" spans="24:24" ht="15" x14ac:dyDescent="0.25">
      <c r="X657"/>
    </row>
    <row r="658" spans="24:24" ht="15" x14ac:dyDescent="0.25">
      <c r="X658"/>
    </row>
    <row r="659" spans="24:24" ht="15" x14ac:dyDescent="0.25">
      <c r="X659"/>
    </row>
    <row r="660" spans="24:24" ht="15" x14ac:dyDescent="0.25">
      <c r="X660"/>
    </row>
    <row r="661" spans="24:24" ht="15" x14ac:dyDescent="0.25">
      <c r="X661"/>
    </row>
    <row r="662" spans="24:24" ht="15" x14ac:dyDescent="0.25">
      <c r="X662"/>
    </row>
    <row r="663" spans="24:24" ht="15" x14ac:dyDescent="0.25">
      <c r="X663"/>
    </row>
    <row r="664" spans="24:24" ht="15" x14ac:dyDescent="0.25">
      <c r="X664"/>
    </row>
    <row r="665" spans="24:24" ht="15" x14ac:dyDescent="0.25">
      <c r="X665"/>
    </row>
    <row r="666" spans="24:24" ht="15" x14ac:dyDescent="0.25">
      <c r="X666"/>
    </row>
    <row r="667" spans="24:24" ht="15" x14ac:dyDescent="0.25">
      <c r="X667"/>
    </row>
    <row r="668" spans="24:24" ht="15" x14ac:dyDescent="0.25">
      <c r="X668"/>
    </row>
    <row r="669" spans="24:24" ht="15" x14ac:dyDescent="0.25">
      <c r="X669"/>
    </row>
    <row r="670" spans="24:24" ht="15" x14ac:dyDescent="0.25">
      <c r="X670"/>
    </row>
    <row r="671" spans="24:24" ht="15" x14ac:dyDescent="0.25">
      <c r="X671"/>
    </row>
    <row r="672" spans="24:24" ht="15" x14ac:dyDescent="0.25">
      <c r="X672"/>
    </row>
    <row r="673" spans="24:24" ht="15" x14ac:dyDescent="0.25">
      <c r="X673"/>
    </row>
    <row r="674" spans="24:24" ht="15" x14ac:dyDescent="0.25">
      <c r="X674"/>
    </row>
    <row r="675" spans="24:24" ht="15" x14ac:dyDescent="0.25">
      <c r="X675"/>
    </row>
    <row r="676" spans="24:24" ht="15" x14ac:dyDescent="0.25">
      <c r="X676"/>
    </row>
    <row r="677" spans="24:24" ht="15" x14ac:dyDescent="0.25">
      <c r="X677"/>
    </row>
    <row r="678" spans="24:24" ht="15" x14ac:dyDescent="0.25">
      <c r="X678"/>
    </row>
    <row r="679" spans="24:24" ht="15" x14ac:dyDescent="0.25">
      <c r="X679"/>
    </row>
    <row r="680" spans="24:24" ht="15" x14ac:dyDescent="0.25">
      <c r="X680"/>
    </row>
    <row r="681" spans="24:24" ht="15" x14ac:dyDescent="0.25">
      <c r="X681"/>
    </row>
    <row r="682" spans="24:24" ht="15" x14ac:dyDescent="0.25">
      <c r="X682"/>
    </row>
    <row r="683" spans="24:24" ht="15" x14ac:dyDescent="0.25">
      <c r="X683"/>
    </row>
    <row r="684" spans="24:24" ht="15" x14ac:dyDescent="0.25">
      <c r="X684"/>
    </row>
    <row r="685" spans="24:24" ht="15" x14ac:dyDescent="0.25">
      <c r="X685"/>
    </row>
    <row r="686" spans="24:24" ht="15" x14ac:dyDescent="0.25">
      <c r="X686"/>
    </row>
    <row r="687" spans="24:24" ht="15" x14ac:dyDescent="0.25">
      <c r="X687"/>
    </row>
    <row r="688" spans="24:24" ht="15" x14ac:dyDescent="0.25">
      <c r="X688"/>
    </row>
    <row r="689" spans="24:24" ht="15" x14ac:dyDescent="0.25">
      <c r="X689"/>
    </row>
    <row r="690" spans="24:24" ht="15" x14ac:dyDescent="0.25">
      <c r="X690"/>
    </row>
    <row r="691" spans="24:24" ht="15" x14ac:dyDescent="0.25">
      <c r="X691"/>
    </row>
    <row r="692" spans="24:24" ht="15" x14ac:dyDescent="0.25">
      <c r="X692"/>
    </row>
    <row r="693" spans="24:24" ht="15" x14ac:dyDescent="0.25">
      <c r="X693"/>
    </row>
    <row r="694" spans="24:24" ht="15" x14ac:dyDescent="0.25">
      <c r="X694"/>
    </row>
    <row r="695" spans="24:24" ht="15" x14ac:dyDescent="0.25">
      <c r="X695"/>
    </row>
    <row r="696" spans="24:24" ht="15" x14ac:dyDescent="0.25">
      <c r="X696"/>
    </row>
    <row r="697" spans="24:24" ht="15" x14ac:dyDescent="0.25">
      <c r="X697"/>
    </row>
    <row r="698" spans="24:24" ht="15" x14ac:dyDescent="0.25">
      <c r="X698"/>
    </row>
    <row r="699" spans="24:24" ht="15" x14ac:dyDescent="0.25">
      <c r="X699"/>
    </row>
    <row r="700" spans="24:24" ht="15" x14ac:dyDescent="0.25">
      <c r="X700"/>
    </row>
    <row r="701" spans="24:24" ht="15" x14ac:dyDescent="0.25">
      <c r="X701"/>
    </row>
    <row r="702" spans="24:24" ht="15" x14ac:dyDescent="0.25">
      <c r="X702"/>
    </row>
    <row r="703" spans="24:24" ht="15" x14ac:dyDescent="0.25">
      <c r="X703"/>
    </row>
    <row r="704" spans="24:24" ht="15" x14ac:dyDescent="0.25">
      <c r="X704"/>
    </row>
    <row r="705" spans="24:24" ht="15" x14ac:dyDescent="0.25">
      <c r="X705"/>
    </row>
    <row r="706" spans="24:24" ht="15" x14ac:dyDescent="0.25">
      <c r="X706"/>
    </row>
    <row r="707" spans="24:24" ht="15" x14ac:dyDescent="0.25">
      <c r="X707"/>
    </row>
    <row r="708" spans="24:24" ht="15" x14ac:dyDescent="0.25">
      <c r="X708"/>
    </row>
    <row r="709" spans="24:24" ht="15" x14ac:dyDescent="0.25">
      <c r="X709"/>
    </row>
    <row r="710" spans="24:24" ht="15" x14ac:dyDescent="0.25">
      <c r="X710"/>
    </row>
    <row r="711" spans="24:24" ht="15" x14ac:dyDescent="0.25">
      <c r="X711"/>
    </row>
    <row r="712" spans="24:24" ht="15" x14ac:dyDescent="0.25">
      <c r="X712"/>
    </row>
    <row r="713" spans="24:24" ht="15" x14ac:dyDescent="0.25">
      <c r="X713"/>
    </row>
    <row r="714" spans="24:24" ht="15" x14ac:dyDescent="0.25">
      <c r="X714"/>
    </row>
    <row r="715" spans="24:24" ht="15" x14ac:dyDescent="0.25">
      <c r="X715"/>
    </row>
    <row r="716" spans="24:24" ht="15" x14ac:dyDescent="0.25">
      <c r="X716"/>
    </row>
    <row r="717" spans="24:24" ht="15" x14ac:dyDescent="0.25">
      <c r="X717"/>
    </row>
    <row r="718" spans="24:24" ht="15" x14ac:dyDescent="0.25">
      <c r="X718"/>
    </row>
    <row r="719" spans="24:24" ht="15" x14ac:dyDescent="0.25">
      <c r="X719"/>
    </row>
    <row r="720" spans="24:24" ht="15" x14ac:dyDescent="0.25">
      <c r="X720"/>
    </row>
    <row r="721" spans="24:24" ht="15" x14ac:dyDescent="0.25">
      <c r="X721"/>
    </row>
    <row r="722" spans="24:24" ht="15" x14ac:dyDescent="0.25">
      <c r="X722"/>
    </row>
    <row r="723" spans="24:24" ht="15" x14ac:dyDescent="0.25">
      <c r="X723"/>
    </row>
    <row r="724" spans="24:24" ht="15" x14ac:dyDescent="0.25">
      <c r="X724"/>
    </row>
    <row r="725" spans="24:24" ht="15" x14ac:dyDescent="0.25">
      <c r="X725"/>
    </row>
    <row r="726" spans="24:24" ht="15" x14ac:dyDescent="0.25">
      <c r="X726"/>
    </row>
    <row r="727" spans="24:24" ht="15" x14ac:dyDescent="0.25">
      <c r="X727"/>
    </row>
    <row r="728" spans="24:24" ht="15" x14ac:dyDescent="0.25">
      <c r="X728"/>
    </row>
    <row r="729" spans="24:24" ht="15" x14ac:dyDescent="0.25">
      <c r="X729"/>
    </row>
    <row r="730" spans="24:24" ht="15" x14ac:dyDescent="0.25">
      <c r="X730"/>
    </row>
    <row r="731" spans="24:24" ht="15" x14ac:dyDescent="0.25">
      <c r="X731"/>
    </row>
    <row r="732" spans="24:24" ht="15" x14ac:dyDescent="0.25">
      <c r="X732"/>
    </row>
    <row r="733" spans="24:24" ht="15" x14ac:dyDescent="0.25">
      <c r="X733"/>
    </row>
    <row r="734" spans="24:24" ht="15" x14ac:dyDescent="0.25">
      <c r="X734"/>
    </row>
    <row r="735" spans="24:24" ht="15" x14ac:dyDescent="0.25">
      <c r="X735"/>
    </row>
    <row r="736" spans="24:24" ht="15" x14ac:dyDescent="0.25">
      <c r="X736"/>
    </row>
    <row r="737" spans="24:24" ht="15" x14ac:dyDescent="0.25">
      <c r="X737"/>
    </row>
    <row r="738" spans="24:24" ht="15" x14ac:dyDescent="0.25">
      <c r="X738"/>
    </row>
    <row r="739" spans="24:24" ht="15" x14ac:dyDescent="0.25">
      <c r="X739"/>
    </row>
    <row r="740" spans="24:24" ht="15" x14ac:dyDescent="0.25">
      <c r="X740"/>
    </row>
    <row r="741" spans="24:24" ht="15" x14ac:dyDescent="0.25">
      <c r="X741"/>
    </row>
    <row r="742" spans="24:24" ht="15" x14ac:dyDescent="0.25">
      <c r="X742"/>
    </row>
    <row r="743" spans="24:24" ht="15" x14ac:dyDescent="0.25">
      <c r="X743"/>
    </row>
    <row r="744" spans="24:24" ht="15" x14ac:dyDescent="0.25">
      <c r="X744"/>
    </row>
    <row r="745" spans="24:24" ht="15" x14ac:dyDescent="0.25">
      <c r="X745"/>
    </row>
    <row r="746" spans="24:24" ht="15" x14ac:dyDescent="0.25">
      <c r="X746"/>
    </row>
    <row r="747" spans="24:24" ht="15" x14ac:dyDescent="0.25">
      <c r="X747"/>
    </row>
    <row r="748" spans="24:24" ht="15" x14ac:dyDescent="0.25">
      <c r="X748"/>
    </row>
    <row r="749" spans="24:24" ht="15" x14ac:dyDescent="0.25">
      <c r="X749"/>
    </row>
    <row r="750" spans="24:24" ht="15" x14ac:dyDescent="0.25">
      <c r="X750"/>
    </row>
    <row r="751" spans="24:24" ht="15" x14ac:dyDescent="0.25">
      <c r="X751"/>
    </row>
    <row r="752" spans="24:24" ht="15" x14ac:dyDescent="0.25">
      <c r="X752"/>
    </row>
    <row r="753" spans="24:24" ht="15" x14ac:dyDescent="0.25">
      <c r="X753"/>
    </row>
    <row r="754" spans="24:24" ht="15" x14ac:dyDescent="0.25">
      <c r="X754"/>
    </row>
    <row r="755" spans="24:24" ht="15" x14ac:dyDescent="0.25">
      <c r="X755"/>
    </row>
    <row r="756" spans="24:24" ht="15" x14ac:dyDescent="0.25">
      <c r="X756"/>
    </row>
    <row r="757" spans="24:24" ht="15" x14ac:dyDescent="0.25">
      <c r="X757"/>
    </row>
    <row r="758" spans="24:24" ht="15" x14ac:dyDescent="0.25">
      <c r="X758"/>
    </row>
    <row r="759" spans="24:24" ht="15" x14ac:dyDescent="0.25">
      <c r="X759"/>
    </row>
    <row r="760" spans="24:24" ht="15" x14ac:dyDescent="0.25">
      <c r="X760"/>
    </row>
    <row r="761" spans="24:24" ht="15" x14ac:dyDescent="0.25">
      <c r="X761"/>
    </row>
    <row r="762" spans="24:24" ht="15" x14ac:dyDescent="0.25">
      <c r="X762"/>
    </row>
    <row r="763" spans="24:24" ht="15" x14ac:dyDescent="0.25">
      <c r="X763"/>
    </row>
    <row r="764" spans="24:24" ht="15" x14ac:dyDescent="0.25">
      <c r="X764"/>
    </row>
    <row r="765" spans="24:24" ht="15" x14ac:dyDescent="0.25">
      <c r="X765"/>
    </row>
    <row r="766" spans="24:24" ht="15" x14ac:dyDescent="0.25">
      <c r="X766"/>
    </row>
    <row r="767" spans="24:24" ht="15" x14ac:dyDescent="0.25">
      <c r="X767"/>
    </row>
    <row r="768" spans="24:24" ht="15" x14ac:dyDescent="0.25">
      <c r="X768"/>
    </row>
    <row r="769" spans="24:24" ht="15" x14ac:dyDescent="0.25">
      <c r="X769"/>
    </row>
    <row r="770" spans="24:24" ht="15" x14ac:dyDescent="0.25">
      <c r="X770"/>
    </row>
    <row r="771" spans="24:24" ht="15" x14ac:dyDescent="0.25">
      <c r="X771"/>
    </row>
    <row r="772" spans="24:24" ht="15" x14ac:dyDescent="0.25">
      <c r="X772"/>
    </row>
    <row r="773" spans="24:24" ht="15" x14ac:dyDescent="0.25">
      <c r="X773"/>
    </row>
    <row r="774" spans="24:24" ht="15" x14ac:dyDescent="0.25">
      <c r="X774"/>
    </row>
    <row r="775" spans="24:24" ht="15" x14ac:dyDescent="0.25">
      <c r="X775"/>
    </row>
    <row r="776" spans="24:24" ht="15" x14ac:dyDescent="0.25">
      <c r="X776"/>
    </row>
    <row r="777" spans="24:24" ht="15" x14ac:dyDescent="0.25">
      <c r="X777"/>
    </row>
    <row r="778" spans="24:24" ht="15" x14ac:dyDescent="0.25">
      <c r="X778"/>
    </row>
    <row r="779" spans="24:24" ht="15" x14ac:dyDescent="0.25">
      <c r="X779"/>
    </row>
    <row r="780" spans="24:24" ht="15" x14ac:dyDescent="0.25">
      <c r="X780"/>
    </row>
    <row r="781" spans="24:24" ht="15" x14ac:dyDescent="0.25">
      <c r="X781"/>
    </row>
    <row r="782" spans="24:24" ht="15" x14ac:dyDescent="0.25">
      <c r="X782"/>
    </row>
    <row r="783" spans="24:24" ht="15" x14ac:dyDescent="0.25">
      <c r="X783"/>
    </row>
    <row r="784" spans="24:24" ht="15" x14ac:dyDescent="0.25">
      <c r="X784"/>
    </row>
    <row r="785" spans="24:24" ht="15" x14ac:dyDescent="0.25">
      <c r="X785"/>
    </row>
    <row r="786" spans="24:24" ht="15" x14ac:dyDescent="0.25">
      <c r="X786"/>
    </row>
    <row r="787" spans="24:24" ht="15" x14ac:dyDescent="0.25">
      <c r="X787"/>
    </row>
    <row r="788" spans="24:24" ht="15" x14ac:dyDescent="0.25">
      <c r="X788"/>
    </row>
    <row r="789" spans="24:24" ht="15" x14ac:dyDescent="0.25">
      <c r="X789"/>
    </row>
    <row r="790" spans="24:24" ht="15" x14ac:dyDescent="0.25">
      <c r="X790"/>
    </row>
    <row r="791" spans="24:24" ht="15" x14ac:dyDescent="0.25">
      <c r="X791"/>
    </row>
    <row r="792" spans="24:24" ht="15" x14ac:dyDescent="0.25">
      <c r="X792"/>
    </row>
    <row r="793" spans="24:24" ht="15" x14ac:dyDescent="0.25">
      <c r="X793"/>
    </row>
    <row r="794" spans="24:24" ht="15" x14ac:dyDescent="0.25">
      <c r="X794"/>
    </row>
    <row r="795" spans="24:24" ht="15" x14ac:dyDescent="0.25">
      <c r="X795"/>
    </row>
    <row r="796" spans="24:24" ht="15" x14ac:dyDescent="0.25">
      <c r="X796"/>
    </row>
    <row r="797" spans="24:24" ht="15" x14ac:dyDescent="0.25">
      <c r="X797"/>
    </row>
    <row r="798" spans="24:24" ht="15" x14ac:dyDescent="0.25">
      <c r="X798"/>
    </row>
    <row r="799" spans="24:24" ht="15" x14ac:dyDescent="0.25">
      <c r="X799"/>
    </row>
    <row r="800" spans="24:24" ht="15" x14ac:dyDescent="0.25">
      <c r="X800"/>
    </row>
    <row r="801" spans="24:24" ht="15" x14ac:dyDescent="0.25">
      <c r="X801"/>
    </row>
    <row r="802" spans="24:24" ht="15" x14ac:dyDescent="0.25">
      <c r="X802"/>
    </row>
    <row r="803" spans="24:24" ht="15" x14ac:dyDescent="0.25">
      <c r="X803"/>
    </row>
    <row r="804" spans="24:24" ht="15" x14ac:dyDescent="0.25">
      <c r="X804"/>
    </row>
    <row r="805" spans="24:24" ht="15" x14ac:dyDescent="0.25">
      <c r="X805"/>
    </row>
    <row r="806" spans="24:24" ht="15" x14ac:dyDescent="0.25">
      <c r="X806"/>
    </row>
    <row r="807" spans="24:24" ht="15" x14ac:dyDescent="0.25">
      <c r="X807"/>
    </row>
    <row r="808" spans="24:24" ht="15" x14ac:dyDescent="0.25">
      <c r="X808"/>
    </row>
    <row r="809" spans="24:24" ht="15" x14ac:dyDescent="0.25">
      <c r="X809"/>
    </row>
    <row r="810" spans="24:24" ht="15" x14ac:dyDescent="0.25">
      <c r="X810"/>
    </row>
    <row r="811" spans="24:24" ht="15" x14ac:dyDescent="0.25">
      <c r="X811"/>
    </row>
    <row r="812" spans="24:24" ht="15" x14ac:dyDescent="0.25">
      <c r="X812"/>
    </row>
    <row r="813" spans="24:24" ht="15" x14ac:dyDescent="0.25">
      <c r="X813"/>
    </row>
    <row r="814" spans="24:24" ht="15" x14ac:dyDescent="0.25">
      <c r="X814"/>
    </row>
    <row r="815" spans="24:24" ht="15" x14ac:dyDescent="0.25">
      <c r="X815"/>
    </row>
    <row r="816" spans="24:24" ht="15" x14ac:dyDescent="0.25">
      <c r="X816"/>
    </row>
    <row r="817" spans="24:24" ht="15" x14ac:dyDescent="0.25">
      <c r="X817"/>
    </row>
    <row r="818" spans="24:24" ht="15" x14ac:dyDescent="0.25">
      <c r="X818"/>
    </row>
    <row r="819" spans="24:24" ht="15" x14ac:dyDescent="0.25">
      <c r="X819"/>
    </row>
    <row r="820" spans="24:24" ht="15" x14ac:dyDescent="0.25">
      <c r="X820"/>
    </row>
    <row r="821" spans="24:24" ht="15" x14ac:dyDescent="0.25">
      <c r="X821"/>
    </row>
    <row r="822" spans="24:24" ht="15" x14ac:dyDescent="0.25">
      <c r="X822"/>
    </row>
    <row r="823" spans="24:24" ht="15" x14ac:dyDescent="0.25">
      <c r="X823"/>
    </row>
    <row r="824" spans="24:24" ht="15" x14ac:dyDescent="0.25">
      <c r="X824"/>
    </row>
    <row r="825" spans="24:24" ht="15" x14ac:dyDescent="0.25">
      <c r="X825"/>
    </row>
    <row r="826" spans="24:24" ht="15" x14ac:dyDescent="0.25">
      <c r="X826"/>
    </row>
    <row r="827" spans="24:24" ht="15" x14ac:dyDescent="0.25">
      <c r="X827"/>
    </row>
    <row r="828" spans="24:24" ht="15" x14ac:dyDescent="0.25">
      <c r="X828"/>
    </row>
    <row r="829" spans="24:24" ht="15" x14ac:dyDescent="0.25">
      <c r="X829"/>
    </row>
    <row r="830" spans="24:24" ht="15" x14ac:dyDescent="0.25">
      <c r="X830"/>
    </row>
    <row r="831" spans="24:24" ht="15" x14ac:dyDescent="0.25">
      <c r="X831"/>
    </row>
    <row r="832" spans="24:24" ht="15" x14ac:dyDescent="0.25">
      <c r="X832"/>
    </row>
    <row r="833" spans="24:24" ht="15" x14ac:dyDescent="0.25">
      <c r="X833"/>
    </row>
    <row r="834" spans="24:24" ht="15" x14ac:dyDescent="0.25">
      <c r="X834"/>
    </row>
    <row r="835" spans="24:24" ht="15" x14ac:dyDescent="0.25">
      <c r="X835"/>
    </row>
    <row r="836" spans="24:24" ht="15" x14ac:dyDescent="0.25">
      <c r="X836"/>
    </row>
    <row r="837" spans="24:24" ht="15" x14ac:dyDescent="0.25">
      <c r="X837"/>
    </row>
    <row r="838" spans="24:24" ht="15" x14ac:dyDescent="0.25">
      <c r="X838"/>
    </row>
    <row r="839" spans="24:24" ht="15" x14ac:dyDescent="0.25">
      <c r="X839"/>
    </row>
    <row r="840" spans="24:24" ht="15" x14ac:dyDescent="0.25">
      <c r="X840"/>
    </row>
    <row r="841" spans="24:24" ht="15" x14ac:dyDescent="0.25">
      <c r="X841"/>
    </row>
    <row r="842" spans="24:24" ht="15" x14ac:dyDescent="0.25">
      <c r="X842"/>
    </row>
    <row r="843" spans="24:24" ht="15" x14ac:dyDescent="0.25">
      <c r="X843"/>
    </row>
    <row r="844" spans="24:24" ht="15" x14ac:dyDescent="0.25">
      <c r="X844"/>
    </row>
    <row r="845" spans="24:24" ht="15" x14ac:dyDescent="0.25">
      <c r="X845"/>
    </row>
    <row r="846" spans="24:24" ht="15" x14ac:dyDescent="0.25">
      <c r="X846"/>
    </row>
    <row r="847" spans="24:24" ht="15" x14ac:dyDescent="0.25">
      <c r="X847"/>
    </row>
    <row r="848" spans="24:24" ht="15" x14ac:dyDescent="0.25">
      <c r="X848"/>
    </row>
    <row r="849" spans="24:24" ht="15" x14ac:dyDescent="0.25">
      <c r="X849"/>
    </row>
    <row r="850" spans="24:24" ht="15" x14ac:dyDescent="0.25">
      <c r="X850"/>
    </row>
    <row r="851" spans="24:24" ht="15" x14ac:dyDescent="0.25">
      <c r="X851"/>
    </row>
    <row r="852" spans="24:24" ht="15" x14ac:dyDescent="0.25">
      <c r="X852"/>
    </row>
    <row r="853" spans="24:24" ht="15" x14ac:dyDescent="0.25">
      <c r="X853"/>
    </row>
    <row r="854" spans="24:24" ht="15" x14ac:dyDescent="0.25">
      <c r="X854"/>
    </row>
    <row r="855" spans="24:24" ht="15" x14ac:dyDescent="0.25">
      <c r="X855"/>
    </row>
    <row r="856" spans="24:24" ht="15" x14ac:dyDescent="0.25">
      <c r="X856"/>
    </row>
    <row r="857" spans="24:24" ht="15" x14ac:dyDescent="0.25">
      <c r="X857"/>
    </row>
    <row r="858" spans="24:24" ht="15" x14ac:dyDescent="0.25">
      <c r="X858"/>
    </row>
    <row r="859" spans="24:24" ht="15" x14ac:dyDescent="0.25">
      <c r="X859"/>
    </row>
    <row r="860" spans="24:24" ht="15" x14ac:dyDescent="0.25">
      <c r="X860"/>
    </row>
    <row r="861" spans="24:24" ht="15" x14ac:dyDescent="0.25">
      <c r="X861"/>
    </row>
    <row r="862" spans="24:24" ht="15" x14ac:dyDescent="0.25">
      <c r="X862"/>
    </row>
    <row r="863" spans="24:24" ht="15" x14ac:dyDescent="0.25">
      <c r="X863"/>
    </row>
    <row r="864" spans="24:24" ht="15" x14ac:dyDescent="0.25">
      <c r="X864"/>
    </row>
    <row r="865" spans="24:24" ht="15" x14ac:dyDescent="0.25">
      <c r="X865"/>
    </row>
    <row r="866" spans="24:24" ht="15" x14ac:dyDescent="0.25">
      <c r="X866"/>
    </row>
    <row r="867" spans="24:24" ht="15" x14ac:dyDescent="0.25">
      <c r="X867"/>
    </row>
    <row r="868" spans="24:24" ht="15" x14ac:dyDescent="0.25">
      <c r="X868"/>
    </row>
    <row r="869" spans="24:24" ht="15" x14ac:dyDescent="0.25">
      <c r="X869"/>
    </row>
    <row r="870" spans="24:24" ht="15" x14ac:dyDescent="0.25">
      <c r="X870"/>
    </row>
    <row r="871" spans="24:24" ht="15" x14ac:dyDescent="0.25">
      <c r="X871"/>
    </row>
    <row r="872" spans="24:24" ht="15" x14ac:dyDescent="0.25">
      <c r="X872"/>
    </row>
    <row r="873" spans="24:24" ht="15" x14ac:dyDescent="0.25">
      <c r="X873"/>
    </row>
    <row r="874" spans="24:24" ht="15" x14ac:dyDescent="0.25">
      <c r="X874"/>
    </row>
    <row r="875" spans="24:24" ht="15" x14ac:dyDescent="0.25">
      <c r="X875"/>
    </row>
    <row r="876" spans="24:24" ht="15" x14ac:dyDescent="0.25">
      <c r="X876"/>
    </row>
    <row r="877" spans="24:24" ht="15" x14ac:dyDescent="0.25">
      <c r="X877"/>
    </row>
    <row r="878" spans="24:24" ht="15" x14ac:dyDescent="0.25">
      <c r="X878"/>
    </row>
    <row r="879" spans="24:24" ht="15" x14ac:dyDescent="0.25">
      <c r="X879"/>
    </row>
    <row r="880" spans="24:24" ht="15" x14ac:dyDescent="0.25">
      <c r="X880"/>
    </row>
    <row r="881" spans="24:24" ht="15" x14ac:dyDescent="0.25">
      <c r="X881"/>
    </row>
    <row r="882" spans="24:24" ht="15" x14ac:dyDescent="0.25">
      <c r="X882"/>
    </row>
    <row r="883" spans="24:24" ht="15" x14ac:dyDescent="0.25">
      <c r="X883"/>
    </row>
    <row r="884" spans="24:24" ht="15" x14ac:dyDescent="0.25">
      <c r="X884"/>
    </row>
    <row r="885" spans="24:24" ht="15" x14ac:dyDescent="0.25">
      <c r="X885"/>
    </row>
    <row r="886" spans="24:24" ht="15" x14ac:dyDescent="0.25">
      <c r="X886"/>
    </row>
    <row r="887" spans="24:24" ht="15" x14ac:dyDescent="0.25">
      <c r="X887"/>
    </row>
    <row r="888" spans="24:24" ht="15" x14ac:dyDescent="0.25">
      <c r="X888"/>
    </row>
    <row r="889" spans="24:24" ht="15" x14ac:dyDescent="0.25">
      <c r="X889"/>
    </row>
    <row r="890" spans="24:24" ht="15" x14ac:dyDescent="0.25">
      <c r="X890"/>
    </row>
    <row r="891" spans="24:24" ht="15" x14ac:dyDescent="0.25">
      <c r="X891"/>
    </row>
    <row r="892" spans="24:24" ht="15" x14ac:dyDescent="0.25">
      <c r="X892"/>
    </row>
    <row r="893" spans="24:24" ht="15" x14ac:dyDescent="0.25">
      <c r="X893"/>
    </row>
    <row r="894" spans="24:24" ht="15" x14ac:dyDescent="0.25">
      <c r="X894"/>
    </row>
    <row r="895" spans="24:24" ht="15" x14ac:dyDescent="0.25">
      <c r="X895"/>
    </row>
    <row r="896" spans="24:24" ht="15" x14ac:dyDescent="0.25">
      <c r="X896"/>
    </row>
    <row r="897" spans="24:24" ht="15" x14ac:dyDescent="0.25">
      <c r="X897"/>
    </row>
    <row r="898" spans="24:24" ht="15" x14ac:dyDescent="0.25">
      <c r="X898"/>
    </row>
    <row r="899" spans="24:24" ht="15" x14ac:dyDescent="0.25">
      <c r="X899"/>
    </row>
    <row r="900" spans="24:24" ht="15" x14ac:dyDescent="0.25">
      <c r="X900"/>
    </row>
    <row r="901" spans="24:24" ht="15" x14ac:dyDescent="0.25">
      <c r="X901"/>
    </row>
    <row r="902" spans="24:24" ht="15" x14ac:dyDescent="0.25">
      <c r="X902"/>
    </row>
    <row r="903" spans="24:24" ht="15" x14ac:dyDescent="0.25">
      <c r="X903"/>
    </row>
    <row r="904" spans="24:24" ht="15" x14ac:dyDescent="0.25">
      <c r="X904"/>
    </row>
    <row r="905" spans="24:24" ht="15" x14ac:dyDescent="0.25">
      <c r="X905"/>
    </row>
    <row r="906" spans="24:24" ht="15" x14ac:dyDescent="0.25">
      <c r="X906"/>
    </row>
    <row r="907" spans="24:24" ht="15" x14ac:dyDescent="0.25">
      <c r="X907"/>
    </row>
    <row r="908" spans="24:24" ht="15" x14ac:dyDescent="0.25">
      <c r="X908"/>
    </row>
    <row r="909" spans="24:24" ht="15" x14ac:dyDescent="0.25">
      <c r="X909"/>
    </row>
    <row r="910" spans="24:24" ht="15" x14ac:dyDescent="0.25">
      <c r="X910"/>
    </row>
    <row r="911" spans="24:24" ht="15" x14ac:dyDescent="0.25">
      <c r="X911"/>
    </row>
    <row r="912" spans="24:24" ht="15" x14ac:dyDescent="0.25">
      <c r="X912"/>
    </row>
    <row r="913" spans="24:24" ht="15" x14ac:dyDescent="0.25">
      <c r="X913"/>
    </row>
    <row r="914" spans="24:24" ht="15" x14ac:dyDescent="0.25">
      <c r="X914"/>
    </row>
    <row r="915" spans="24:24" ht="15" x14ac:dyDescent="0.25">
      <c r="X915"/>
    </row>
    <row r="916" spans="24:24" ht="15" x14ac:dyDescent="0.25">
      <c r="X916"/>
    </row>
    <row r="917" spans="24:24" ht="15" x14ac:dyDescent="0.25">
      <c r="X917"/>
    </row>
    <row r="918" spans="24:24" ht="15" x14ac:dyDescent="0.25">
      <c r="X918"/>
    </row>
    <row r="919" spans="24:24" ht="15" x14ac:dyDescent="0.25">
      <c r="X919"/>
    </row>
    <row r="920" spans="24:24" ht="15" x14ac:dyDescent="0.25">
      <c r="X920"/>
    </row>
    <row r="921" spans="24:24" ht="15" x14ac:dyDescent="0.25">
      <c r="X921"/>
    </row>
    <row r="922" spans="24:24" ht="15" x14ac:dyDescent="0.25">
      <c r="X922"/>
    </row>
    <row r="923" spans="24:24" ht="15" x14ac:dyDescent="0.25">
      <c r="X923"/>
    </row>
    <row r="924" spans="24:24" ht="15" x14ac:dyDescent="0.25">
      <c r="X924"/>
    </row>
    <row r="925" spans="24:24" ht="15" x14ac:dyDescent="0.25">
      <c r="X925"/>
    </row>
    <row r="926" spans="24:24" ht="15" x14ac:dyDescent="0.25">
      <c r="X926"/>
    </row>
    <row r="927" spans="24:24" ht="15" x14ac:dyDescent="0.25">
      <c r="X927"/>
    </row>
    <row r="928" spans="24:24" ht="15" x14ac:dyDescent="0.25">
      <c r="X928"/>
    </row>
    <row r="929" spans="24:24" ht="15" x14ac:dyDescent="0.25">
      <c r="X929"/>
    </row>
    <row r="930" spans="24:24" ht="15" x14ac:dyDescent="0.25">
      <c r="X930"/>
    </row>
    <row r="931" spans="24:24" ht="15" x14ac:dyDescent="0.25">
      <c r="X931"/>
    </row>
    <row r="932" spans="24:24" ht="15" x14ac:dyDescent="0.25">
      <c r="X932"/>
    </row>
    <row r="933" spans="24:24" ht="15" x14ac:dyDescent="0.25">
      <c r="X933"/>
    </row>
    <row r="934" spans="24:24" ht="15" x14ac:dyDescent="0.25">
      <c r="X934"/>
    </row>
    <row r="935" spans="24:24" ht="15" x14ac:dyDescent="0.25">
      <c r="X935"/>
    </row>
    <row r="936" spans="24:24" ht="15" x14ac:dyDescent="0.25">
      <c r="X936"/>
    </row>
    <row r="937" spans="24:24" ht="15" x14ac:dyDescent="0.25">
      <c r="X937"/>
    </row>
    <row r="938" spans="24:24" ht="15" x14ac:dyDescent="0.25">
      <c r="X938"/>
    </row>
    <row r="939" spans="24:24" ht="15" x14ac:dyDescent="0.25">
      <c r="X939"/>
    </row>
    <row r="940" spans="24:24" ht="15" x14ac:dyDescent="0.25">
      <c r="X940"/>
    </row>
    <row r="941" spans="24:24" ht="15" x14ac:dyDescent="0.25">
      <c r="X941"/>
    </row>
    <row r="942" spans="24:24" ht="15" x14ac:dyDescent="0.25">
      <c r="X942"/>
    </row>
    <row r="943" spans="24:24" ht="15" x14ac:dyDescent="0.25">
      <c r="X943"/>
    </row>
    <row r="944" spans="24:24" ht="15" x14ac:dyDescent="0.25">
      <c r="X944"/>
    </row>
    <row r="945" spans="24:24" ht="15" x14ac:dyDescent="0.25">
      <c r="X945"/>
    </row>
    <row r="946" spans="24:24" ht="15" x14ac:dyDescent="0.25">
      <c r="X946"/>
    </row>
    <row r="947" spans="24:24" ht="15" x14ac:dyDescent="0.25">
      <c r="X947"/>
    </row>
    <row r="948" spans="24:24" ht="15" x14ac:dyDescent="0.25">
      <c r="X948"/>
    </row>
    <row r="949" spans="24:24" ht="15" x14ac:dyDescent="0.25">
      <c r="X949"/>
    </row>
    <row r="950" spans="24:24" ht="15" x14ac:dyDescent="0.25">
      <c r="X950"/>
    </row>
    <row r="951" spans="24:24" ht="15" x14ac:dyDescent="0.25">
      <c r="X951"/>
    </row>
    <row r="952" spans="24:24" ht="15" x14ac:dyDescent="0.25">
      <c r="X952"/>
    </row>
    <row r="953" spans="24:24" ht="15" x14ac:dyDescent="0.25">
      <c r="X953"/>
    </row>
    <row r="954" spans="24:24" ht="15" x14ac:dyDescent="0.25">
      <c r="X954"/>
    </row>
    <row r="955" spans="24:24" ht="15" x14ac:dyDescent="0.25">
      <c r="X955"/>
    </row>
    <row r="956" spans="24:24" ht="15" x14ac:dyDescent="0.25">
      <c r="X956"/>
    </row>
    <row r="957" spans="24:24" ht="15" x14ac:dyDescent="0.25">
      <c r="X957"/>
    </row>
    <row r="958" spans="24:24" ht="15" x14ac:dyDescent="0.25">
      <c r="X958"/>
    </row>
    <row r="959" spans="24:24" ht="15" x14ac:dyDescent="0.25">
      <c r="X959"/>
    </row>
    <row r="960" spans="24:24" ht="15" x14ac:dyDescent="0.25">
      <c r="X960"/>
    </row>
    <row r="961" spans="24:24" ht="15" x14ac:dyDescent="0.25">
      <c r="X961"/>
    </row>
    <row r="962" spans="24:24" ht="15" x14ac:dyDescent="0.25">
      <c r="X962"/>
    </row>
    <row r="963" spans="24:24" ht="15" x14ac:dyDescent="0.25">
      <c r="X963"/>
    </row>
    <row r="964" spans="24:24" ht="15" x14ac:dyDescent="0.25">
      <c r="X964"/>
    </row>
    <row r="965" spans="24:24" ht="15" x14ac:dyDescent="0.25">
      <c r="X965"/>
    </row>
    <row r="966" spans="24:24" ht="15" x14ac:dyDescent="0.25">
      <c r="X966"/>
    </row>
    <row r="967" spans="24:24" ht="15" x14ac:dyDescent="0.25">
      <c r="X967"/>
    </row>
    <row r="968" spans="24:24" ht="15" x14ac:dyDescent="0.25">
      <c r="X968"/>
    </row>
    <row r="969" spans="24:24" ht="15" x14ac:dyDescent="0.25">
      <c r="X969"/>
    </row>
    <row r="970" spans="24:24" ht="15" x14ac:dyDescent="0.25">
      <c r="X970"/>
    </row>
    <row r="971" spans="24:24" ht="15" x14ac:dyDescent="0.25">
      <c r="X971"/>
    </row>
    <row r="972" spans="24:24" ht="15" x14ac:dyDescent="0.25">
      <c r="X972"/>
    </row>
    <row r="973" spans="24:24" ht="15" x14ac:dyDescent="0.25">
      <c r="X973"/>
    </row>
    <row r="974" spans="24:24" ht="15" x14ac:dyDescent="0.25">
      <c r="X974"/>
    </row>
    <row r="975" spans="24:24" ht="15" x14ac:dyDescent="0.25">
      <c r="X975"/>
    </row>
    <row r="976" spans="24:24" ht="15" x14ac:dyDescent="0.25">
      <c r="X976"/>
    </row>
    <row r="977" spans="24:24" ht="15" x14ac:dyDescent="0.25">
      <c r="X977"/>
    </row>
    <row r="978" spans="24:24" ht="15" x14ac:dyDescent="0.25">
      <c r="X978"/>
    </row>
    <row r="979" spans="24:24" ht="15" x14ac:dyDescent="0.25">
      <c r="X979"/>
    </row>
    <row r="980" spans="24:24" ht="15" x14ac:dyDescent="0.25">
      <c r="X980"/>
    </row>
    <row r="981" spans="24:24" ht="15" x14ac:dyDescent="0.25">
      <c r="X981"/>
    </row>
    <row r="982" spans="24:24" ht="15" x14ac:dyDescent="0.25">
      <c r="X982"/>
    </row>
    <row r="983" spans="24:24" ht="15" x14ac:dyDescent="0.25">
      <c r="X983"/>
    </row>
    <row r="984" spans="24:24" ht="15" x14ac:dyDescent="0.25">
      <c r="X984"/>
    </row>
    <row r="985" spans="24:24" ht="15" x14ac:dyDescent="0.25">
      <c r="X985"/>
    </row>
    <row r="986" spans="24:24" ht="15" x14ac:dyDescent="0.25">
      <c r="X986"/>
    </row>
    <row r="987" spans="24:24" ht="15" x14ac:dyDescent="0.25">
      <c r="X987"/>
    </row>
    <row r="988" spans="24:24" ht="15" x14ac:dyDescent="0.25">
      <c r="X988"/>
    </row>
    <row r="989" spans="24:24" ht="15" x14ac:dyDescent="0.25">
      <c r="X989"/>
    </row>
    <row r="990" spans="24:24" ht="15" x14ac:dyDescent="0.25">
      <c r="X990"/>
    </row>
    <row r="991" spans="24:24" ht="15" x14ac:dyDescent="0.25">
      <c r="X991"/>
    </row>
    <row r="992" spans="24:24" ht="15" x14ac:dyDescent="0.25">
      <c r="X992"/>
    </row>
    <row r="993" spans="24:24" ht="15" x14ac:dyDescent="0.25">
      <c r="X993"/>
    </row>
    <row r="994" spans="24:24" ht="15" x14ac:dyDescent="0.25">
      <c r="X994"/>
    </row>
    <row r="995" spans="24:24" ht="15" x14ac:dyDescent="0.25">
      <c r="X995"/>
    </row>
    <row r="996" spans="24:24" ht="15" x14ac:dyDescent="0.25">
      <c r="X996"/>
    </row>
    <row r="997" spans="24:24" ht="15" x14ac:dyDescent="0.25">
      <c r="X997"/>
    </row>
    <row r="998" spans="24:24" ht="15" x14ac:dyDescent="0.25">
      <c r="X998"/>
    </row>
    <row r="999" spans="24:24" ht="15" x14ac:dyDescent="0.25">
      <c r="X999"/>
    </row>
    <row r="1000" spans="24:24" ht="15" x14ac:dyDescent="0.25">
      <c r="X1000"/>
    </row>
    <row r="1001" spans="24:24" ht="15" x14ac:dyDescent="0.25">
      <c r="X1001"/>
    </row>
    <row r="1002" spans="24:24" ht="15" x14ac:dyDescent="0.25">
      <c r="X1002"/>
    </row>
    <row r="1003" spans="24:24" ht="15" x14ac:dyDescent="0.25">
      <c r="X1003"/>
    </row>
    <row r="1004" spans="24:24" ht="15" x14ac:dyDescent="0.25">
      <c r="X1004"/>
    </row>
    <row r="1005" spans="24:24" ht="15" x14ac:dyDescent="0.25">
      <c r="X1005"/>
    </row>
    <row r="1006" spans="24:24" ht="15" x14ac:dyDescent="0.25">
      <c r="X1006"/>
    </row>
    <row r="1007" spans="24:24" ht="15" x14ac:dyDescent="0.25">
      <c r="X1007"/>
    </row>
    <row r="1008" spans="24:24" ht="15" x14ac:dyDescent="0.25">
      <c r="X1008"/>
    </row>
    <row r="1009" spans="24:24" ht="15" x14ac:dyDescent="0.25">
      <c r="X1009"/>
    </row>
    <row r="1010" spans="24:24" ht="15" x14ac:dyDescent="0.25">
      <c r="X1010"/>
    </row>
    <row r="1011" spans="24:24" ht="15" x14ac:dyDescent="0.25">
      <c r="X1011"/>
    </row>
    <row r="1012" spans="24:24" ht="15" x14ac:dyDescent="0.25">
      <c r="X1012"/>
    </row>
    <row r="1013" spans="24:24" ht="15" x14ac:dyDescent="0.25">
      <c r="X1013"/>
    </row>
    <row r="1014" spans="24:24" ht="15" x14ac:dyDescent="0.25">
      <c r="X1014"/>
    </row>
    <row r="1015" spans="24:24" ht="15" x14ac:dyDescent="0.25">
      <c r="X1015"/>
    </row>
    <row r="1016" spans="24:24" ht="15" x14ac:dyDescent="0.25">
      <c r="X1016"/>
    </row>
    <row r="1017" spans="24:24" ht="15" x14ac:dyDescent="0.25">
      <c r="X1017"/>
    </row>
    <row r="1018" spans="24:24" ht="15" x14ac:dyDescent="0.25">
      <c r="X1018"/>
    </row>
    <row r="1019" spans="24:24" ht="15" x14ac:dyDescent="0.25">
      <c r="X1019"/>
    </row>
    <row r="1020" spans="24:24" ht="15" x14ac:dyDescent="0.25">
      <c r="X1020"/>
    </row>
    <row r="1021" spans="24:24" ht="15" x14ac:dyDescent="0.25">
      <c r="X1021"/>
    </row>
    <row r="1022" spans="24:24" ht="15" x14ac:dyDescent="0.25">
      <c r="X1022"/>
    </row>
    <row r="1023" spans="24:24" ht="15" x14ac:dyDescent="0.25">
      <c r="X1023"/>
    </row>
    <row r="1024" spans="24:24" ht="15" x14ac:dyDescent="0.25">
      <c r="X1024"/>
    </row>
    <row r="1025" spans="24:24" ht="15" x14ac:dyDescent="0.25">
      <c r="X1025"/>
    </row>
    <row r="1026" spans="24:24" ht="15" x14ac:dyDescent="0.25">
      <c r="X1026"/>
    </row>
    <row r="1027" spans="24:24" ht="15" x14ac:dyDescent="0.25">
      <c r="X1027"/>
    </row>
    <row r="1028" spans="24:24" ht="15" x14ac:dyDescent="0.25">
      <c r="X1028"/>
    </row>
    <row r="1029" spans="24:24" ht="15" x14ac:dyDescent="0.25">
      <c r="X1029"/>
    </row>
    <row r="1030" spans="24:24" ht="15" x14ac:dyDescent="0.25">
      <c r="X1030"/>
    </row>
    <row r="1031" spans="24:24" ht="15" x14ac:dyDescent="0.25">
      <c r="X1031"/>
    </row>
    <row r="1032" spans="24:24" ht="15" x14ac:dyDescent="0.25">
      <c r="X1032"/>
    </row>
    <row r="1033" spans="24:24" ht="15" x14ac:dyDescent="0.25">
      <c r="X1033"/>
    </row>
    <row r="1034" spans="24:24" ht="15" x14ac:dyDescent="0.25">
      <c r="X1034"/>
    </row>
    <row r="1035" spans="24:24" ht="15" x14ac:dyDescent="0.25">
      <c r="X1035"/>
    </row>
    <row r="1036" spans="24:24" ht="15" x14ac:dyDescent="0.25">
      <c r="X1036"/>
    </row>
    <row r="1037" spans="24:24" ht="15" x14ac:dyDescent="0.25">
      <c r="X1037"/>
    </row>
    <row r="1038" spans="24:24" ht="15" x14ac:dyDescent="0.25">
      <c r="X1038"/>
    </row>
    <row r="1039" spans="24:24" ht="15" x14ac:dyDescent="0.25">
      <c r="X1039"/>
    </row>
    <row r="1040" spans="24:24" ht="15" x14ac:dyDescent="0.25">
      <c r="X1040"/>
    </row>
    <row r="1041" spans="24:24" ht="15" x14ac:dyDescent="0.25">
      <c r="X1041"/>
    </row>
    <row r="1042" spans="24:24" ht="15" x14ac:dyDescent="0.25">
      <c r="X1042"/>
    </row>
    <row r="1043" spans="24:24" ht="15" x14ac:dyDescent="0.25">
      <c r="X1043"/>
    </row>
    <row r="1044" spans="24:24" ht="15" x14ac:dyDescent="0.25">
      <c r="X1044"/>
    </row>
    <row r="1045" spans="24:24" ht="15" x14ac:dyDescent="0.25">
      <c r="X1045"/>
    </row>
    <row r="1046" spans="24:24" ht="15" x14ac:dyDescent="0.25">
      <c r="X1046"/>
    </row>
    <row r="1047" spans="24:24" ht="15" x14ac:dyDescent="0.25">
      <c r="X1047"/>
    </row>
    <row r="1048" spans="24:24" ht="15" x14ac:dyDescent="0.25">
      <c r="X1048"/>
    </row>
    <row r="1049" spans="24:24" ht="15" x14ac:dyDescent="0.25">
      <c r="X1049"/>
    </row>
    <row r="1050" spans="24:24" ht="15" x14ac:dyDescent="0.25">
      <c r="X1050"/>
    </row>
    <row r="1051" spans="24:24" ht="15" x14ac:dyDescent="0.25">
      <c r="X1051"/>
    </row>
    <row r="1052" spans="24:24" ht="15" x14ac:dyDescent="0.25">
      <c r="X1052"/>
    </row>
    <row r="1053" spans="24:24" ht="15" x14ac:dyDescent="0.25">
      <c r="X1053"/>
    </row>
    <row r="1054" spans="24:24" ht="15" x14ac:dyDescent="0.25">
      <c r="X1054"/>
    </row>
    <row r="1055" spans="24:24" ht="15" x14ac:dyDescent="0.25">
      <c r="X1055"/>
    </row>
    <row r="1056" spans="24:24" ht="15" x14ac:dyDescent="0.25">
      <c r="X1056"/>
    </row>
    <row r="1057" spans="24:24" ht="15" x14ac:dyDescent="0.25">
      <c r="X1057"/>
    </row>
    <row r="1058" spans="24:24" ht="15" x14ac:dyDescent="0.25">
      <c r="X1058"/>
    </row>
    <row r="1059" spans="24:24" ht="15" x14ac:dyDescent="0.25">
      <c r="X1059"/>
    </row>
    <row r="1060" spans="24:24" ht="15" x14ac:dyDescent="0.25">
      <c r="X1060"/>
    </row>
    <row r="1061" spans="24:24" ht="15" x14ac:dyDescent="0.25">
      <c r="X1061"/>
    </row>
    <row r="1062" spans="24:24" ht="15" x14ac:dyDescent="0.25">
      <c r="X1062"/>
    </row>
    <row r="1063" spans="24:24" ht="15" x14ac:dyDescent="0.25">
      <c r="X1063"/>
    </row>
    <row r="1064" spans="24:24" ht="15" x14ac:dyDescent="0.25">
      <c r="X1064"/>
    </row>
    <row r="1065" spans="24:24" ht="15" x14ac:dyDescent="0.25">
      <c r="X1065"/>
    </row>
    <row r="1066" spans="24:24" ht="15" x14ac:dyDescent="0.25">
      <c r="X1066"/>
    </row>
    <row r="1067" spans="24:24" ht="15" x14ac:dyDescent="0.25">
      <c r="X1067"/>
    </row>
    <row r="1068" spans="24:24" ht="15" x14ac:dyDescent="0.25">
      <c r="X1068"/>
    </row>
    <row r="1069" spans="24:24" ht="15" x14ac:dyDescent="0.25">
      <c r="X1069"/>
    </row>
    <row r="1070" spans="24:24" ht="15" x14ac:dyDescent="0.25">
      <c r="X1070"/>
    </row>
    <row r="1071" spans="24:24" ht="15" x14ac:dyDescent="0.25">
      <c r="X1071"/>
    </row>
    <row r="1072" spans="24:24" ht="15" x14ac:dyDescent="0.25">
      <c r="X1072"/>
    </row>
    <row r="1073" spans="24:24" ht="15" x14ac:dyDescent="0.25">
      <c r="X1073"/>
    </row>
    <row r="1074" spans="24:24" ht="15" x14ac:dyDescent="0.25">
      <c r="X1074"/>
    </row>
    <row r="1075" spans="24:24" ht="15" x14ac:dyDescent="0.25">
      <c r="X1075"/>
    </row>
    <row r="1076" spans="24:24" ht="15" x14ac:dyDescent="0.25">
      <c r="X1076"/>
    </row>
    <row r="1077" spans="24:24" ht="15" x14ac:dyDescent="0.25">
      <c r="X1077"/>
    </row>
    <row r="1078" spans="24:24" ht="15" x14ac:dyDescent="0.25">
      <c r="X1078"/>
    </row>
    <row r="1079" spans="24:24" ht="15" x14ac:dyDescent="0.25">
      <c r="X1079"/>
    </row>
    <row r="1080" spans="24:24" ht="15" x14ac:dyDescent="0.25">
      <c r="X1080"/>
    </row>
    <row r="1081" spans="24:24" ht="15" x14ac:dyDescent="0.25">
      <c r="X1081"/>
    </row>
    <row r="1082" spans="24:24" ht="15" x14ac:dyDescent="0.25">
      <c r="X1082"/>
    </row>
    <row r="1083" spans="24:24" ht="15" x14ac:dyDescent="0.25">
      <c r="X1083"/>
    </row>
    <row r="1084" spans="24:24" ht="15" x14ac:dyDescent="0.25">
      <c r="X1084"/>
    </row>
    <row r="1085" spans="24:24" ht="15" x14ac:dyDescent="0.25">
      <c r="X1085"/>
    </row>
    <row r="1086" spans="24:24" ht="15" x14ac:dyDescent="0.25">
      <c r="X1086"/>
    </row>
    <row r="1087" spans="24:24" ht="15" x14ac:dyDescent="0.25">
      <c r="X1087"/>
    </row>
    <row r="1088" spans="24:24" ht="15" x14ac:dyDescent="0.25">
      <c r="X1088"/>
    </row>
    <row r="1089" spans="24:24" ht="15" x14ac:dyDescent="0.25">
      <c r="X1089"/>
    </row>
    <row r="1090" spans="24:24" ht="15" x14ac:dyDescent="0.25">
      <c r="X1090"/>
    </row>
    <row r="1091" spans="24:24" ht="15" x14ac:dyDescent="0.25">
      <c r="X1091"/>
    </row>
    <row r="1092" spans="24:24" ht="15" x14ac:dyDescent="0.25">
      <c r="X1092"/>
    </row>
    <row r="1093" spans="24:24" ht="15" x14ac:dyDescent="0.25">
      <c r="X1093"/>
    </row>
    <row r="1094" spans="24:24" ht="15" x14ac:dyDescent="0.25">
      <c r="X1094"/>
    </row>
    <row r="1095" spans="24:24" ht="15" x14ac:dyDescent="0.25">
      <c r="X1095"/>
    </row>
    <row r="1096" spans="24:24" ht="15" x14ac:dyDescent="0.25">
      <c r="X1096"/>
    </row>
    <row r="1097" spans="24:24" ht="15" x14ac:dyDescent="0.25">
      <c r="X1097"/>
    </row>
    <row r="1098" spans="24:24" ht="15" x14ac:dyDescent="0.25">
      <c r="X1098"/>
    </row>
    <row r="1099" spans="24:24" ht="15" x14ac:dyDescent="0.25">
      <c r="X1099"/>
    </row>
    <row r="1100" spans="24:24" ht="15" x14ac:dyDescent="0.25">
      <c r="X1100"/>
    </row>
    <row r="1101" spans="24:24" ht="15" x14ac:dyDescent="0.25">
      <c r="X1101"/>
    </row>
    <row r="1102" spans="24:24" ht="15" x14ac:dyDescent="0.25">
      <c r="X1102"/>
    </row>
    <row r="1103" spans="24:24" ht="15" x14ac:dyDescent="0.25">
      <c r="X1103"/>
    </row>
    <row r="1104" spans="24:24" ht="15" x14ac:dyDescent="0.25">
      <c r="X1104"/>
    </row>
    <row r="1105" spans="24:24" ht="15" x14ac:dyDescent="0.25">
      <c r="X1105"/>
    </row>
    <row r="1106" spans="24:24" ht="15" x14ac:dyDescent="0.25">
      <c r="X1106"/>
    </row>
    <row r="1107" spans="24:24" ht="15" x14ac:dyDescent="0.25">
      <c r="X1107"/>
    </row>
    <row r="1108" spans="24:24" ht="15" x14ac:dyDescent="0.25">
      <c r="X1108"/>
    </row>
    <row r="1109" spans="24:24" ht="15" x14ac:dyDescent="0.25">
      <c r="X1109"/>
    </row>
    <row r="1110" spans="24:24" ht="15" x14ac:dyDescent="0.25">
      <c r="X1110"/>
    </row>
    <row r="1111" spans="24:24" ht="15" x14ac:dyDescent="0.25">
      <c r="X1111"/>
    </row>
    <row r="1112" spans="24:24" ht="15" x14ac:dyDescent="0.25">
      <c r="X1112"/>
    </row>
    <row r="1113" spans="24:24" ht="15" x14ac:dyDescent="0.25">
      <c r="X1113"/>
    </row>
    <row r="1114" spans="24:24" ht="15" x14ac:dyDescent="0.25">
      <c r="X1114"/>
    </row>
    <row r="1115" spans="24:24" ht="15" x14ac:dyDescent="0.25">
      <c r="X1115"/>
    </row>
    <row r="1116" spans="24:24" ht="15" x14ac:dyDescent="0.25">
      <c r="X1116"/>
    </row>
    <row r="1117" spans="24:24" ht="15" x14ac:dyDescent="0.25">
      <c r="X1117"/>
    </row>
    <row r="1118" spans="24:24" ht="15" x14ac:dyDescent="0.25">
      <c r="X1118"/>
    </row>
    <row r="1119" spans="24:24" ht="15" x14ac:dyDescent="0.25">
      <c r="X1119"/>
    </row>
    <row r="1120" spans="24:24" ht="15" x14ac:dyDescent="0.25">
      <c r="X1120"/>
    </row>
    <row r="1121" spans="24:24" ht="15" x14ac:dyDescent="0.25">
      <c r="X1121"/>
    </row>
    <row r="1122" spans="24:24" ht="15" x14ac:dyDescent="0.25">
      <c r="X1122"/>
    </row>
    <row r="1123" spans="24:24" ht="15" x14ac:dyDescent="0.25">
      <c r="X1123"/>
    </row>
    <row r="1124" spans="24:24" ht="15" x14ac:dyDescent="0.25">
      <c r="X1124"/>
    </row>
    <row r="1125" spans="24:24" ht="15" x14ac:dyDescent="0.25">
      <c r="X1125"/>
    </row>
    <row r="1126" spans="24:24" ht="15" x14ac:dyDescent="0.25">
      <c r="X1126"/>
    </row>
    <row r="1127" spans="24:24" ht="15" x14ac:dyDescent="0.25">
      <c r="X1127"/>
    </row>
    <row r="1128" spans="24:24" ht="15" x14ac:dyDescent="0.25">
      <c r="X1128"/>
    </row>
    <row r="1129" spans="24:24" ht="15" x14ac:dyDescent="0.25">
      <c r="X1129"/>
    </row>
    <row r="1130" spans="24:24" ht="15" x14ac:dyDescent="0.25">
      <c r="X1130"/>
    </row>
    <row r="1131" spans="24:24" ht="15" x14ac:dyDescent="0.25">
      <c r="X1131"/>
    </row>
    <row r="1132" spans="24:24" ht="15" x14ac:dyDescent="0.25">
      <c r="X1132"/>
    </row>
    <row r="1133" spans="24:24" ht="15" x14ac:dyDescent="0.25">
      <c r="X1133"/>
    </row>
    <row r="1134" spans="24:24" ht="15" x14ac:dyDescent="0.25">
      <c r="X1134"/>
    </row>
    <row r="1135" spans="24:24" ht="15" x14ac:dyDescent="0.25">
      <c r="X1135"/>
    </row>
    <row r="1136" spans="24:24" ht="15" x14ac:dyDescent="0.25">
      <c r="X1136"/>
    </row>
    <row r="1137" spans="24:24" ht="15" x14ac:dyDescent="0.25">
      <c r="X1137"/>
    </row>
    <row r="1138" spans="24:24" ht="15" x14ac:dyDescent="0.25">
      <c r="X1138"/>
    </row>
    <row r="1139" spans="24:24" ht="15" x14ac:dyDescent="0.25">
      <c r="X1139"/>
    </row>
    <row r="1140" spans="24:24" ht="15" x14ac:dyDescent="0.25">
      <c r="X1140"/>
    </row>
    <row r="1141" spans="24:24" ht="15" x14ac:dyDescent="0.25">
      <c r="X1141"/>
    </row>
    <row r="1142" spans="24:24" ht="15" x14ac:dyDescent="0.25">
      <c r="X1142"/>
    </row>
    <row r="1143" spans="24:24" ht="15" x14ac:dyDescent="0.25">
      <c r="X1143"/>
    </row>
    <row r="1144" spans="24:24" ht="15" x14ac:dyDescent="0.25">
      <c r="X1144"/>
    </row>
    <row r="1145" spans="24:24" ht="15" x14ac:dyDescent="0.25">
      <c r="X1145"/>
    </row>
    <row r="1146" spans="24:24" ht="15" x14ac:dyDescent="0.25">
      <c r="X1146"/>
    </row>
    <row r="1147" spans="24:24" ht="15" x14ac:dyDescent="0.25">
      <c r="X1147"/>
    </row>
    <row r="1148" spans="24:24" ht="15" x14ac:dyDescent="0.25">
      <c r="X1148"/>
    </row>
    <row r="1149" spans="24:24" ht="15" x14ac:dyDescent="0.25">
      <c r="X1149"/>
    </row>
    <row r="1150" spans="24:24" ht="15" x14ac:dyDescent="0.25">
      <c r="X1150"/>
    </row>
    <row r="1151" spans="24:24" ht="15" x14ac:dyDescent="0.25">
      <c r="X1151"/>
    </row>
    <row r="1152" spans="24:24" ht="15" x14ac:dyDescent="0.25">
      <c r="X1152"/>
    </row>
    <row r="1153" spans="24:24" ht="15" x14ac:dyDescent="0.25">
      <c r="X1153"/>
    </row>
    <row r="1154" spans="24:24" ht="15" x14ac:dyDescent="0.25">
      <c r="X1154"/>
    </row>
    <row r="1155" spans="24:24" ht="15" x14ac:dyDescent="0.25">
      <c r="X1155"/>
    </row>
    <row r="1156" spans="24:24" ht="15" x14ac:dyDescent="0.25">
      <c r="X1156"/>
    </row>
    <row r="1157" spans="24:24" ht="15" x14ac:dyDescent="0.25">
      <c r="X1157"/>
    </row>
    <row r="1158" spans="24:24" ht="15" x14ac:dyDescent="0.25">
      <c r="X1158"/>
    </row>
    <row r="1159" spans="24:24" ht="15" x14ac:dyDescent="0.25">
      <c r="X1159"/>
    </row>
    <row r="1160" spans="24:24" ht="15" x14ac:dyDescent="0.25">
      <c r="X1160"/>
    </row>
    <row r="1161" spans="24:24" ht="15" x14ac:dyDescent="0.25">
      <c r="X1161"/>
    </row>
    <row r="1162" spans="24:24" ht="15" x14ac:dyDescent="0.25">
      <c r="X1162"/>
    </row>
    <row r="1163" spans="24:24" ht="15" x14ac:dyDescent="0.25">
      <c r="X1163"/>
    </row>
    <row r="1164" spans="24:24" ht="15" x14ac:dyDescent="0.25">
      <c r="X1164"/>
    </row>
    <row r="1165" spans="24:24" ht="15" x14ac:dyDescent="0.25">
      <c r="X1165"/>
    </row>
    <row r="1166" spans="24:24" ht="15" x14ac:dyDescent="0.25">
      <c r="X1166"/>
    </row>
    <row r="1167" spans="24:24" ht="15" x14ac:dyDescent="0.25">
      <c r="X1167"/>
    </row>
    <row r="1168" spans="24:24" ht="15" x14ac:dyDescent="0.25">
      <c r="X1168"/>
    </row>
    <row r="1169" spans="24:24" ht="15" x14ac:dyDescent="0.25">
      <c r="X1169"/>
    </row>
    <row r="1170" spans="24:24" ht="15" x14ac:dyDescent="0.25">
      <c r="X1170"/>
    </row>
    <row r="1171" spans="24:24" ht="15" x14ac:dyDescent="0.25">
      <c r="X1171"/>
    </row>
    <row r="1172" spans="24:24" ht="15" x14ac:dyDescent="0.25">
      <c r="X1172"/>
    </row>
    <row r="1173" spans="24:24" ht="15" x14ac:dyDescent="0.25">
      <c r="X1173"/>
    </row>
    <row r="1174" spans="24:24" ht="15" x14ac:dyDescent="0.25">
      <c r="X1174"/>
    </row>
    <row r="1175" spans="24:24" ht="15" x14ac:dyDescent="0.25">
      <c r="X1175"/>
    </row>
    <row r="1176" spans="24:24" ht="15" x14ac:dyDescent="0.25">
      <c r="X1176"/>
    </row>
    <row r="1177" spans="24:24" ht="15" x14ac:dyDescent="0.25">
      <c r="X1177"/>
    </row>
    <row r="1178" spans="24:24" ht="15" x14ac:dyDescent="0.25">
      <c r="X1178"/>
    </row>
    <row r="1179" spans="24:24" ht="15" x14ac:dyDescent="0.25">
      <c r="X1179"/>
    </row>
    <row r="1180" spans="24:24" ht="15" x14ac:dyDescent="0.25">
      <c r="X1180"/>
    </row>
    <row r="1181" spans="24:24" ht="15" x14ac:dyDescent="0.25">
      <c r="X1181"/>
    </row>
    <row r="1182" spans="24:24" ht="15" x14ac:dyDescent="0.25">
      <c r="X1182"/>
    </row>
    <row r="1183" spans="24:24" ht="15" x14ac:dyDescent="0.25">
      <c r="X1183"/>
    </row>
    <row r="1184" spans="24:24" ht="15" x14ac:dyDescent="0.25">
      <c r="X1184"/>
    </row>
    <row r="1185" spans="24:24" ht="15" x14ac:dyDescent="0.25">
      <c r="X1185"/>
    </row>
    <row r="1186" spans="24:24" ht="15" x14ac:dyDescent="0.25">
      <c r="X1186"/>
    </row>
    <row r="1187" spans="24:24" ht="15" x14ac:dyDescent="0.25">
      <c r="X1187"/>
    </row>
    <row r="1188" spans="24:24" ht="15" x14ac:dyDescent="0.25">
      <c r="X1188"/>
    </row>
    <row r="1189" spans="24:24" ht="15" x14ac:dyDescent="0.25">
      <c r="X1189"/>
    </row>
    <row r="1190" spans="24:24" ht="15" x14ac:dyDescent="0.25">
      <c r="X1190"/>
    </row>
    <row r="1191" spans="24:24" ht="15" x14ac:dyDescent="0.25">
      <c r="X1191"/>
    </row>
    <row r="1192" spans="24:24" ht="15" x14ac:dyDescent="0.25">
      <c r="X1192"/>
    </row>
    <row r="1193" spans="24:24" ht="15" x14ac:dyDescent="0.25">
      <c r="X1193"/>
    </row>
    <row r="1194" spans="24:24" ht="15" x14ac:dyDescent="0.25">
      <c r="X1194"/>
    </row>
    <row r="1195" spans="24:24" ht="15" x14ac:dyDescent="0.25">
      <c r="X1195"/>
    </row>
    <row r="1196" spans="24:24" ht="15" x14ac:dyDescent="0.25">
      <c r="X1196"/>
    </row>
    <row r="1197" spans="24:24" ht="15" x14ac:dyDescent="0.25">
      <c r="X1197"/>
    </row>
    <row r="1198" spans="24:24" ht="15" x14ac:dyDescent="0.25">
      <c r="X1198"/>
    </row>
    <row r="1199" spans="24:24" ht="15" x14ac:dyDescent="0.25">
      <c r="X1199"/>
    </row>
    <row r="1200" spans="24:24" ht="15" x14ac:dyDescent="0.25">
      <c r="X1200"/>
    </row>
    <row r="1201" spans="24:24" ht="15" x14ac:dyDescent="0.25">
      <c r="X1201"/>
    </row>
    <row r="1202" spans="24:24" ht="15" x14ac:dyDescent="0.25">
      <c r="X1202"/>
    </row>
    <row r="1203" spans="24:24" ht="15" x14ac:dyDescent="0.25">
      <c r="X1203"/>
    </row>
    <row r="1204" spans="24:24" ht="15" x14ac:dyDescent="0.25">
      <c r="X1204"/>
    </row>
    <row r="1205" spans="24:24" ht="15" x14ac:dyDescent="0.25">
      <c r="X1205"/>
    </row>
    <row r="1206" spans="24:24" ht="15" x14ac:dyDescent="0.25">
      <c r="X1206"/>
    </row>
    <row r="1207" spans="24:24" ht="15" x14ac:dyDescent="0.25">
      <c r="X1207"/>
    </row>
    <row r="1208" spans="24:24" ht="15" x14ac:dyDescent="0.25">
      <c r="X1208"/>
    </row>
    <row r="1209" spans="24:24" ht="15" x14ac:dyDescent="0.25">
      <c r="X1209"/>
    </row>
    <row r="1210" spans="24:24" ht="15" x14ac:dyDescent="0.25">
      <c r="X1210"/>
    </row>
    <row r="1211" spans="24:24" ht="15" x14ac:dyDescent="0.25">
      <c r="X1211"/>
    </row>
    <row r="1212" spans="24:24" ht="15" x14ac:dyDescent="0.25">
      <c r="X1212"/>
    </row>
    <row r="1213" spans="24:24" ht="15" x14ac:dyDescent="0.25">
      <c r="X1213"/>
    </row>
    <row r="1214" spans="24:24" ht="15" x14ac:dyDescent="0.25">
      <c r="X1214"/>
    </row>
    <row r="1215" spans="24:24" ht="15" x14ac:dyDescent="0.25">
      <c r="X1215"/>
    </row>
    <row r="1216" spans="24:24" ht="15" x14ac:dyDescent="0.25">
      <c r="X1216"/>
    </row>
    <row r="1217" spans="24:24" ht="15" x14ac:dyDescent="0.25">
      <c r="X1217"/>
    </row>
    <row r="1218" spans="24:24" ht="15" x14ac:dyDescent="0.25">
      <c r="X1218"/>
    </row>
    <row r="1219" spans="24:24" ht="15" x14ac:dyDescent="0.25">
      <c r="X1219"/>
    </row>
    <row r="1220" spans="24:24" ht="15" x14ac:dyDescent="0.25">
      <c r="X1220"/>
    </row>
    <row r="1221" spans="24:24" ht="15" x14ac:dyDescent="0.25">
      <c r="X1221"/>
    </row>
    <row r="1222" spans="24:24" ht="15" x14ac:dyDescent="0.25">
      <c r="X1222"/>
    </row>
    <row r="1223" spans="24:24" ht="15" x14ac:dyDescent="0.25">
      <c r="X1223"/>
    </row>
    <row r="1224" spans="24:24" ht="15" x14ac:dyDescent="0.25">
      <c r="X1224"/>
    </row>
    <row r="1225" spans="24:24" ht="15" x14ac:dyDescent="0.25">
      <c r="X1225"/>
    </row>
    <row r="1226" spans="24:24" ht="15" x14ac:dyDescent="0.25">
      <c r="X1226"/>
    </row>
    <row r="1227" spans="24:24" ht="15" x14ac:dyDescent="0.25">
      <c r="X1227"/>
    </row>
    <row r="1228" spans="24:24" ht="15" x14ac:dyDescent="0.25">
      <c r="X1228"/>
    </row>
    <row r="1229" spans="24:24" ht="15" x14ac:dyDescent="0.25">
      <c r="X1229"/>
    </row>
    <row r="1230" spans="24:24" ht="15" x14ac:dyDescent="0.25">
      <c r="X1230"/>
    </row>
    <row r="1231" spans="24:24" ht="15" x14ac:dyDescent="0.25">
      <c r="X1231"/>
    </row>
    <row r="1232" spans="24:24" ht="15" x14ac:dyDescent="0.25">
      <c r="X1232"/>
    </row>
    <row r="1233" spans="24:24" ht="15" x14ac:dyDescent="0.25">
      <c r="X1233"/>
    </row>
    <row r="1234" spans="24:24" ht="15" x14ac:dyDescent="0.25">
      <c r="X1234"/>
    </row>
    <row r="1235" spans="24:24" ht="15" x14ac:dyDescent="0.25">
      <c r="X1235"/>
    </row>
    <row r="1236" spans="24:24" ht="15" x14ac:dyDescent="0.25">
      <c r="X1236"/>
    </row>
    <row r="1237" spans="24:24" ht="15" x14ac:dyDescent="0.25">
      <c r="X1237"/>
    </row>
    <row r="1238" spans="24:24" ht="15" x14ac:dyDescent="0.25">
      <c r="X1238"/>
    </row>
    <row r="1239" spans="24:24" ht="15" x14ac:dyDescent="0.25">
      <c r="X1239"/>
    </row>
    <row r="1240" spans="24:24" ht="15" x14ac:dyDescent="0.25">
      <c r="X1240"/>
    </row>
    <row r="1241" spans="24:24" ht="15" x14ac:dyDescent="0.25">
      <c r="X1241"/>
    </row>
    <row r="1242" spans="24:24" ht="15" x14ac:dyDescent="0.25">
      <c r="X1242"/>
    </row>
    <row r="1243" spans="24:24" ht="15" x14ac:dyDescent="0.25">
      <c r="X1243"/>
    </row>
    <row r="1244" spans="24:24" ht="15" x14ac:dyDescent="0.25">
      <c r="X1244"/>
    </row>
    <row r="1245" spans="24:24" ht="15" x14ac:dyDescent="0.25">
      <c r="X1245"/>
    </row>
    <row r="1246" spans="24:24" ht="15" x14ac:dyDescent="0.25">
      <c r="X1246"/>
    </row>
    <row r="1247" spans="24:24" ht="15" x14ac:dyDescent="0.25">
      <c r="X1247"/>
    </row>
    <row r="1248" spans="24:24" ht="15" x14ac:dyDescent="0.25">
      <c r="X1248"/>
    </row>
    <row r="1249" spans="24:24" ht="15" x14ac:dyDescent="0.25">
      <c r="X1249"/>
    </row>
    <row r="1250" spans="24:24" ht="15" x14ac:dyDescent="0.25">
      <c r="X1250"/>
    </row>
    <row r="1251" spans="24:24" ht="15" x14ac:dyDescent="0.25">
      <c r="X1251"/>
    </row>
    <row r="1252" spans="24:24" ht="15" x14ac:dyDescent="0.25">
      <c r="X1252"/>
    </row>
    <row r="1253" spans="24:24" ht="15" x14ac:dyDescent="0.25">
      <c r="X1253"/>
    </row>
    <row r="1254" spans="24:24" ht="15" x14ac:dyDescent="0.25">
      <c r="X1254"/>
    </row>
    <row r="1255" spans="24:24" ht="15" x14ac:dyDescent="0.25">
      <c r="X1255"/>
    </row>
    <row r="1256" spans="24:24" ht="15" x14ac:dyDescent="0.25">
      <c r="X1256"/>
    </row>
    <row r="1257" spans="24:24" ht="15" x14ac:dyDescent="0.25">
      <c r="X1257"/>
    </row>
    <row r="1258" spans="24:24" ht="15" x14ac:dyDescent="0.25">
      <c r="X1258"/>
    </row>
    <row r="1259" spans="24:24" ht="15" x14ac:dyDescent="0.25">
      <c r="X1259"/>
    </row>
    <row r="1260" spans="24:24" ht="15" x14ac:dyDescent="0.25">
      <c r="X1260"/>
    </row>
    <row r="1261" spans="24:24" ht="15" x14ac:dyDescent="0.25">
      <c r="X1261"/>
    </row>
    <row r="1262" spans="24:24" ht="15" x14ac:dyDescent="0.25">
      <c r="X1262"/>
    </row>
    <row r="1263" spans="24:24" ht="15" x14ac:dyDescent="0.25">
      <c r="X1263"/>
    </row>
    <row r="1264" spans="24:24" ht="15" x14ac:dyDescent="0.25">
      <c r="X1264"/>
    </row>
    <row r="1265" spans="24:24" ht="15" x14ac:dyDescent="0.25">
      <c r="X1265"/>
    </row>
    <row r="1266" spans="24:24" ht="15" x14ac:dyDescent="0.25">
      <c r="X1266"/>
    </row>
    <row r="1267" spans="24:24" ht="15" x14ac:dyDescent="0.25">
      <c r="X1267"/>
    </row>
    <row r="1268" spans="24:24" ht="15" x14ac:dyDescent="0.25">
      <c r="X1268"/>
    </row>
  </sheetData>
  <sortState xmlns:xlrd2="http://schemas.microsoft.com/office/spreadsheetml/2017/richdata2" ref="Q2:Q21">
    <sortCondition ref="Q2:Q2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58B5-6F79-4238-A1DB-700884418DC8}">
  <sheetPr>
    <tabColor rgb="FFC00000"/>
  </sheetPr>
  <dimension ref="A1:EE16"/>
  <sheetViews>
    <sheetView workbookViewId="0">
      <selection activeCell="EE10" sqref="EE10"/>
    </sheetView>
  </sheetViews>
  <sheetFormatPr baseColWidth="10" defaultRowHeight="12" x14ac:dyDescent="0.2"/>
  <cols>
    <col min="1" max="1" width="4.140625" style="2" bestFit="1" customWidth="1"/>
    <col min="2" max="2" width="14.42578125" style="2" bestFit="1" customWidth="1"/>
    <col min="3" max="3" width="13.140625" style="2" bestFit="1" customWidth="1"/>
    <col min="4" max="4" width="18" style="2" bestFit="1" customWidth="1"/>
    <col min="5" max="5" width="10.7109375" style="2" bestFit="1" customWidth="1"/>
    <col min="6" max="6" width="10.28515625" style="2" bestFit="1" customWidth="1"/>
    <col min="7" max="7" width="14.28515625" style="2" bestFit="1" customWidth="1"/>
    <col min="8" max="8" width="7.140625" style="2" bestFit="1" customWidth="1"/>
    <col min="9" max="9" width="7" style="2" bestFit="1" customWidth="1"/>
    <col min="10" max="10" width="36.140625" style="2" customWidth="1"/>
    <col min="11" max="11" width="12.42578125" style="2" bestFit="1" customWidth="1"/>
    <col min="12" max="12" width="10.5703125" style="2" bestFit="1" customWidth="1"/>
    <col min="13" max="13" width="18.140625" style="2" bestFit="1" customWidth="1"/>
    <col min="14" max="14" width="14" style="2" customWidth="1"/>
    <col min="15" max="17" width="11.42578125" style="2"/>
    <col min="18" max="18" width="13" style="2" customWidth="1"/>
    <col min="19" max="19" width="22.42578125" style="2" customWidth="1"/>
    <col min="20" max="20" width="11.42578125" style="2"/>
    <col min="21" max="21" width="14" style="2" customWidth="1"/>
    <col min="22" max="22" width="10.42578125" style="2" bestFit="1" customWidth="1"/>
    <col min="23" max="23" width="16.85546875" style="2" bestFit="1" customWidth="1"/>
    <col min="24" max="24" width="12.140625" style="2" bestFit="1" customWidth="1"/>
    <col min="25" max="25" width="11.28515625" style="2" customWidth="1"/>
    <col min="26" max="26" width="14.140625" style="2" customWidth="1"/>
    <col min="27" max="29" width="11.42578125" style="2"/>
    <col min="30" max="30" width="10.42578125" style="2" customWidth="1"/>
    <col min="31" max="42" width="11.42578125" style="2"/>
    <col min="43" max="43" width="12.42578125" style="2" customWidth="1"/>
    <col min="44" max="44" width="11.42578125" style="2"/>
    <col min="45" max="45" width="11.7109375" style="2" customWidth="1"/>
    <col min="46" max="46" width="12.7109375" style="2" customWidth="1"/>
    <col min="47" max="48" width="11.42578125" style="2"/>
    <col min="49" max="49" width="12.140625" style="2" customWidth="1"/>
    <col min="50" max="51" width="11.42578125" style="2"/>
    <col min="52" max="52" width="7.85546875" style="2" bestFit="1" customWidth="1"/>
    <col min="53" max="53" width="6.140625" style="2" bestFit="1" customWidth="1"/>
    <col min="54" max="54" width="7.85546875" style="2" bestFit="1" customWidth="1"/>
    <col min="55" max="55" width="5.140625" style="2" bestFit="1" customWidth="1"/>
    <col min="56" max="56" width="7.85546875" style="2" bestFit="1" customWidth="1"/>
    <col min="57" max="57" width="8.42578125" style="2" bestFit="1" customWidth="1"/>
    <col min="58" max="58" width="7.85546875" style="2" bestFit="1" customWidth="1"/>
    <col min="59" max="59" width="6" style="2" bestFit="1" customWidth="1"/>
    <col min="60" max="60" width="11.5703125" style="2" customWidth="1"/>
    <col min="61" max="61" width="10" style="2" customWidth="1"/>
    <col min="62" max="62" width="6.140625" style="2" bestFit="1" customWidth="1"/>
    <col min="63" max="63" width="11.5703125" style="2" customWidth="1"/>
    <col min="64" max="64" width="10" style="2" customWidth="1"/>
    <col min="65" max="65" width="6.140625" style="2" bestFit="1" customWidth="1"/>
    <col min="66" max="67" width="11.5703125" style="2" customWidth="1"/>
    <col min="68" max="68" width="6.140625" style="2" bestFit="1" customWidth="1"/>
    <col min="69" max="69" width="11.5703125" style="2" customWidth="1"/>
    <col min="70" max="70" width="10" style="2" customWidth="1"/>
    <col min="71" max="71" width="6.140625" style="2" bestFit="1" customWidth="1"/>
    <col min="72" max="72" width="11.5703125" style="2" customWidth="1"/>
    <col min="73" max="73" width="10" style="2" customWidth="1"/>
    <col min="74" max="74" width="6.140625" style="2" bestFit="1" customWidth="1"/>
    <col min="75" max="75" width="11.5703125" style="2" customWidth="1"/>
    <col min="76" max="76" width="10" style="2" customWidth="1"/>
    <col min="77" max="77" width="6.140625" style="2" bestFit="1" customWidth="1"/>
    <col min="78" max="78" width="11.5703125" style="2" customWidth="1"/>
    <col min="79" max="79" width="10" style="2" customWidth="1"/>
    <col min="80" max="80" width="6.140625" style="2" bestFit="1" customWidth="1"/>
    <col min="81" max="81" width="11.5703125" style="2" customWidth="1"/>
    <col min="82" max="82" width="10" style="2" customWidth="1"/>
    <col min="83" max="83" width="6.140625" style="2" bestFit="1" customWidth="1"/>
    <col min="84" max="16384" width="11.42578125" style="2"/>
  </cols>
  <sheetData>
    <row r="1" spans="1:135" ht="18.75" x14ac:dyDescent="0.3">
      <c r="B1" s="34" t="s">
        <v>82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5" t="s">
        <v>71</v>
      </c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6" t="s">
        <v>1020</v>
      </c>
      <c r="BA1" s="37"/>
      <c r="BB1" s="38"/>
      <c r="BC1" s="38"/>
      <c r="BD1" s="38"/>
      <c r="BE1" s="38"/>
      <c r="BF1" s="38"/>
      <c r="BG1" s="38"/>
      <c r="BH1" s="34" t="s">
        <v>1027</v>
      </c>
      <c r="BI1" s="32"/>
      <c r="BJ1" s="32"/>
      <c r="BK1" s="34"/>
      <c r="BL1" s="32"/>
      <c r="BM1" s="32"/>
      <c r="BN1" s="34"/>
      <c r="BO1" s="34"/>
      <c r="BP1" s="32"/>
      <c r="BQ1" s="34"/>
      <c r="BR1" s="32"/>
      <c r="BS1" s="32"/>
      <c r="BT1" s="34"/>
      <c r="BU1" s="32"/>
      <c r="BV1" s="32"/>
      <c r="BW1" s="34"/>
      <c r="BX1" s="32"/>
      <c r="BY1" s="32"/>
      <c r="BZ1" s="34"/>
      <c r="CA1" s="32"/>
      <c r="CB1" s="32"/>
      <c r="CC1" s="34"/>
      <c r="CD1" s="32"/>
      <c r="CE1" s="32"/>
      <c r="CF1" s="35" t="s">
        <v>1030</v>
      </c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</row>
    <row r="2" spans="1:135" s="24" customFormat="1" ht="33.75" customHeight="1" x14ac:dyDescent="0.25">
      <c r="A2" s="28" t="s">
        <v>976</v>
      </c>
      <c r="B2" s="28" t="s">
        <v>84</v>
      </c>
      <c r="C2" s="28" t="s">
        <v>85</v>
      </c>
      <c r="D2" s="28" t="s">
        <v>64</v>
      </c>
      <c r="E2" s="28" t="s">
        <v>3</v>
      </c>
      <c r="F2" s="28" t="s">
        <v>850</v>
      </c>
      <c r="G2" s="28" t="s">
        <v>977</v>
      </c>
      <c r="H2" s="28" t="s">
        <v>542</v>
      </c>
      <c r="I2" s="28" t="s">
        <v>6</v>
      </c>
      <c r="J2" s="28" t="s">
        <v>978</v>
      </c>
      <c r="K2" s="28" t="s">
        <v>980</v>
      </c>
      <c r="L2" s="28" t="s">
        <v>979</v>
      </c>
      <c r="M2" s="28" t="s">
        <v>16</v>
      </c>
      <c r="N2" s="28" t="s">
        <v>981</v>
      </c>
      <c r="O2" s="28" t="s">
        <v>19</v>
      </c>
      <c r="P2" s="28" t="s">
        <v>982</v>
      </c>
      <c r="Q2" s="28" t="s">
        <v>985</v>
      </c>
      <c r="R2" s="28" t="s">
        <v>983</v>
      </c>
      <c r="S2" s="28" t="s">
        <v>54</v>
      </c>
      <c r="T2" s="28" t="s">
        <v>984</v>
      </c>
      <c r="U2" s="28" t="s">
        <v>724</v>
      </c>
      <c r="V2" s="28" t="s">
        <v>56</v>
      </c>
      <c r="W2" s="28" t="s">
        <v>57</v>
      </c>
      <c r="X2" s="28" t="s">
        <v>751</v>
      </c>
      <c r="Y2" s="28" t="s">
        <v>752</v>
      </c>
      <c r="Z2" s="28" t="s">
        <v>986</v>
      </c>
      <c r="AA2" s="28" t="s">
        <v>759</v>
      </c>
      <c r="AB2" s="28" t="s">
        <v>987</v>
      </c>
      <c r="AC2" s="28" t="s">
        <v>988</v>
      </c>
      <c r="AD2" s="28" t="s">
        <v>989</v>
      </c>
      <c r="AE2" s="30" t="s">
        <v>859</v>
      </c>
      <c r="AF2" s="30" t="s">
        <v>882</v>
      </c>
      <c r="AG2" s="30" t="s">
        <v>884</v>
      </c>
      <c r="AH2" s="29" t="s">
        <v>860</v>
      </c>
      <c r="AI2" s="29" t="s">
        <v>882</v>
      </c>
      <c r="AJ2" s="29" t="s">
        <v>884</v>
      </c>
      <c r="AK2" s="30" t="s">
        <v>861</v>
      </c>
      <c r="AL2" s="30" t="s">
        <v>882</v>
      </c>
      <c r="AM2" s="30" t="s">
        <v>884</v>
      </c>
      <c r="AN2" s="29" t="s">
        <v>855</v>
      </c>
      <c r="AO2" s="29" t="s">
        <v>882</v>
      </c>
      <c r="AP2" s="29" t="s">
        <v>884</v>
      </c>
      <c r="AQ2" s="30" t="s">
        <v>856</v>
      </c>
      <c r="AR2" s="30" t="s">
        <v>882</v>
      </c>
      <c r="AS2" s="30" t="s">
        <v>884</v>
      </c>
      <c r="AT2" s="29" t="s">
        <v>885</v>
      </c>
      <c r="AU2" s="29" t="s">
        <v>882</v>
      </c>
      <c r="AV2" s="29" t="s">
        <v>884</v>
      </c>
      <c r="AW2" s="30" t="s">
        <v>886</v>
      </c>
      <c r="AX2" s="30" t="s">
        <v>882</v>
      </c>
      <c r="AY2" s="30" t="s">
        <v>884</v>
      </c>
      <c r="AZ2" s="60" t="s">
        <v>990</v>
      </c>
      <c r="BA2" s="60" t="s">
        <v>881</v>
      </c>
      <c r="BB2" s="60" t="s">
        <v>991</v>
      </c>
      <c r="BC2" s="60" t="s">
        <v>881</v>
      </c>
      <c r="BD2" s="60" t="s">
        <v>992</v>
      </c>
      <c r="BE2" s="60" t="s">
        <v>881</v>
      </c>
      <c r="BF2" s="60" t="s">
        <v>993</v>
      </c>
      <c r="BG2" s="60" t="s">
        <v>881</v>
      </c>
      <c r="BH2" s="28" t="s">
        <v>1021</v>
      </c>
      <c r="BI2" s="28" t="s">
        <v>995</v>
      </c>
      <c r="BJ2" s="28" t="s">
        <v>944</v>
      </c>
      <c r="BK2" s="28" t="s">
        <v>1022</v>
      </c>
      <c r="BL2" s="28" t="s">
        <v>995</v>
      </c>
      <c r="BM2" s="28" t="s">
        <v>944</v>
      </c>
      <c r="BN2" s="28" t="s">
        <v>1023</v>
      </c>
      <c r="BO2" s="28" t="s">
        <v>995</v>
      </c>
      <c r="BP2" s="28" t="s">
        <v>944</v>
      </c>
      <c r="BQ2" s="28" t="s">
        <v>1024</v>
      </c>
      <c r="BR2" s="28" t="s">
        <v>995</v>
      </c>
      <c r="BS2" s="28" t="s">
        <v>944</v>
      </c>
      <c r="BT2" s="28" t="s">
        <v>1025</v>
      </c>
      <c r="BU2" s="28" t="s">
        <v>995</v>
      </c>
      <c r="BV2" s="28" t="s">
        <v>944</v>
      </c>
      <c r="BW2" s="28" t="s">
        <v>1026</v>
      </c>
      <c r="BX2" s="28" t="s">
        <v>995</v>
      </c>
      <c r="BY2" s="28" t="s">
        <v>944</v>
      </c>
      <c r="BZ2" s="28" t="s">
        <v>1028</v>
      </c>
      <c r="CA2" s="28" t="s">
        <v>995</v>
      </c>
      <c r="CB2" s="28" t="s">
        <v>944</v>
      </c>
      <c r="CC2" s="28" t="s">
        <v>1029</v>
      </c>
      <c r="CD2" s="28" t="s">
        <v>995</v>
      </c>
      <c r="CE2" s="28" t="s">
        <v>944</v>
      </c>
      <c r="CF2" s="30" t="s">
        <v>1031</v>
      </c>
      <c r="CG2" s="30" t="s">
        <v>1032</v>
      </c>
      <c r="CH2" s="30" t="s">
        <v>942</v>
      </c>
      <c r="CI2" s="30" t="s">
        <v>943</v>
      </c>
      <c r="CJ2" s="30" t="s">
        <v>948</v>
      </c>
      <c r="CK2" s="30" t="s">
        <v>1033</v>
      </c>
      <c r="CL2" s="30" t="s">
        <v>1032</v>
      </c>
      <c r="CM2" s="30" t="s">
        <v>942</v>
      </c>
      <c r="CN2" s="30" t="s">
        <v>943</v>
      </c>
      <c r="CO2" s="30" t="s">
        <v>948</v>
      </c>
      <c r="CP2" s="30" t="s">
        <v>1034</v>
      </c>
      <c r="CQ2" s="30" t="s">
        <v>1032</v>
      </c>
      <c r="CR2" s="30" t="s">
        <v>942</v>
      </c>
      <c r="CS2" s="30" t="s">
        <v>943</v>
      </c>
      <c r="CT2" s="30" t="s">
        <v>948</v>
      </c>
      <c r="CU2" s="30" t="s">
        <v>1035</v>
      </c>
      <c r="CV2" s="30" t="s">
        <v>1032</v>
      </c>
      <c r="CW2" s="30" t="s">
        <v>942</v>
      </c>
      <c r="CX2" s="30" t="s">
        <v>943</v>
      </c>
      <c r="CY2" s="30" t="s">
        <v>948</v>
      </c>
      <c r="CZ2" s="30" t="s">
        <v>1036</v>
      </c>
      <c r="DA2" s="30" t="s">
        <v>1032</v>
      </c>
      <c r="DB2" s="30" t="s">
        <v>942</v>
      </c>
      <c r="DC2" s="30" t="s">
        <v>943</v>
      </c>
      <c r="DD2" s="30" t="s">
        <v>948</v>
      </c>
      <c r="DE2" s="30" t="s">
        <v>1037</v>
      </c>
      <c r="DF2" s="30" t="s">
        <v>1032</v>
      </c>
      <c r="DG2" s="30" t="s">
        <v>942</v>
      </c>
      <c r="DH2" s="30" t="s">
        <v>943</v>
      </c>
      <c r="DI2" s="30" t="s">
        <v>948</v>
      </c>
      <c r="DJ2" s="30" t="s">
        <v>1038</v>
      </c>
      <c r="DK2" s="30" t="s">
        <v>1032</v>
      </c>
      <c r="DL2" s="30" t="s">
        <v>942</v>
      </c>
      <c r="DM2" s="30" t="s">
        <v>943</v>
      </c>
      <c r="DN2" s="30" t="s">
        <v>948</v>
      </c>
      <c r="DO2" s="30" t="s">
        <v>1039</v>
      </c>
      <c r="DP2" s="30" t="s">
        <v>1032</v>
      </c>
      <c r="DQ2" s="30" t="s">
        <v>942</v>
      </c>
      <c r="DR2" s="30" t="s">
        <v>943</v>
      </c>
      <c r="DS2" s="30" t="s">
        <v>948</v>
      </c>
      <c r="DT2" s="30" t="s">
        <v>1040</v>
      </c>
      <c r="DU2" s="30" t="s">
        <v>1032</v>
      </c>
      <c r="DV2" s="30" t="s">
        <v>942</v>
      </c>
      <c r="DW2" s="30" t="s">
        <v>943</v>
      </c>
      <c r="DX2" s="30" t="s">
        <v>948</v>
      </c>
      <c r="DY2" s="30" t="s">
        <v>1041</v>
      </c>
      <c r="DZ2" s="30" t="s">
        <v>1032</v>
      </c>
      <c r="EA2" s="30" t="s">
        <v>942</v>
      </c>
      <c r="EB2" s="30" t="s">
        <v>943</v>
      </c>
      <c r="EC2" s="30" t="s">
        <v>948</v>
      </c>
    </row>
    <row r="3" spans="1:135" s="23" customFormat="1" ht="24" x14ac:dyDescent="0.25">
      <c r="A3" s="25">
        <v>1</v>
      </c>
      <c r="B3" s="26">
        <f>+'Datos Personales'!B12</f>
        <v>0</v>
      </c>
      <c r="C3" s="26">
        <f>+'Datos Personales'!F12</f>
        <v>0</v>
      </c>
      <c r="D3" s="25" t="str">
        <f>+PROPER(CONCATENATE('Datos Personales'!B10," ",'Datos Personales'!H10))</f>
        <v xml:space="preserve"> </v>
      </c>
      <c r="E3" s="25">
        <f>+'Datos Personales'!J12</f>
        <v>0</v>
      </c>
      <c r="F3" s="27">
        <f>+'Datos Personales'!B17</f>
        <v>0</v>
      </c>
      <c r="G3" s="25" t="str">
        <f ca="1">+CONCATENATE(DATEDIF(F3,TODAY(),"Y")," año(s) ",DATEDIF(F3,TODAY(),"YM")," mes(es) ",DATEDIF(F3,TODAY(),"MD")+1," día(s)")</f>
        <v>124 año(s) 4 mes(es) 24 día(s)</v>
      </c>
      <c r="H3" s="25">
        <f>+'Datos Personales'!F17</f>
        <v>0</v>
      </c>
      <c r="I3" s="25">
        <f>+'Datos Personales'!J17</f>
        <v>0</v>
      </c>
      <c r="J3" s="25" t="str">
        <f>+CONCATENATE('Datos Personales'!B20," - ",'Datos Personales'!D20," - ",'Datos Personales'!F20," - ",'Datos Personales'!H20, " ",'Datos Personales'!L20," y ",'Datos Personales'!J20)</f>
        <v xml:space="preserve"> -  -  -   y </v>
      </c>
      <c r="K3" s="26">
        <f>+'Datos Personales'!D24</f>
        <v>0</v>
      </c>
      <c r="L3" s="26">
        <f>+'Datos Personales'!G24</f>
        <v>0</v>
      </c>
      <c r="M3" s="25" t="str">
        <f>LOWER('Datos Personales'!J24)</f>
        <v/>
      </c>
      <c r="N3" s="25">
        <f>+'Datos Personales'!B27</f>
        <v>0</v>
      </c>
      <c r="O3" s="25">
        <f>+'Datos Personales'!F27</f>
        <v>0</v>
      </c>
      <c r="P3" s="25">
        <f>+'Datos Personales'!I27</f>
        <v>0</v>
      </c>
      <c r="Q3" s="25">
        <f>+'Datos Personales'!K27</f>
        <v>0</v>
      </c>
      <c r="R3" s="25">
        <f>+'Datos Personales'!B29</f>
        <v>0</v>
      </c>
      <c r="S3" s="25">
        <f>+'Datos Personales'!G29</f>
        <v>0</v>
      </c>
      <c r="T3" s="25">
        <f>+'Datos Personales'!B31</f>
        <v>0</v>
      </c>
      <c r="U3" s="25">
        <f>+'Datos Personales'!E31</f>
        <v>0</v>
      </c>
      <c r="V3" s="25">
        <f>+'Datos Personales'!K31</f>
        <v>0</v>
      </c>
      <c r="W3" s="25">
        <f>+'Datos Personales'!B35</f>
        <v>0</v>
      </c>
      <c r="X3" s="25">
        <f>+'Datos Personales'!E35</f>
        <v>0</v>
      </c>
      <c r="Y3" s="25">
        <f>+'Datos Personales'!H35</f>
        <v>0</v>
      </c>
      <c r="Z3" s="25">
        <f>+'Datos Personales'!B44</f>
        <v>0</v>
      </c>
      <c r="AA3" s="25">
        <f>+'Datos Personales'!G44</f>
        <v>0</v>
      </c>
      <c r="AB3" s="26">
        <f>+'Datos Personales'!J44</f>
        <v>0</v>
      </c>
      <c r="AC3" s="25" cm="1">
        <f t="array" ref="AC3">+COUNTIF('Datos Personales'!I51:I55,Datos!M2:M2)</f>
        <v>0</v>
      </c>
      <c r="AD3" s="25">
        <f ca="1">COUNTIF('Datos Personales'!H51:H55,5)+COUNTIF('Datos Personales'!H51:H55,4)+COUNTIF('Datos Personales'!H51:H55,3)+COUNTIF('Datos Personales'!H51:H55,2)+COUNTIF('Datos Personales'!H51:H55,1)+COUNTIF('Datos Personales'!H51:H55,0)</f>
        <v>0</v>
      </c>
      <c r="AE3" s="25">
        <f>+'Datos Personales'!G62</f>
        <v>0</v>
      </c>
      <c r="AF3" s="25">
        <f>+'Datos Personales'!D62</f>
        <v>0</v>
      </c>
      <c r="AG3" s="25">
        <f>+'Datos Personales'!K62</f>
        <v>0</v>
      </c>
      <c r="AH3" s="25">
        <f>+'Datos Personales'!G63</f>
        <v>0</v>
      </c>
      <c r="AI3" s="25">
        <f>+'Datos Personales'!D63</f>
        <v>0</v>
      </c>
      <c r="AJ3" s="25">
        <f>+'Datos Personales'!K63</f>
        <v>0</v>
      </c>
      <c r="AK3" s="25">
        <f>+'Datos Personales'!G64</f>
        <v>0</v>
      </c>
      <c r="AL3" s="25">
        <f>+'Datos Personales'!D64</f>
        <v>0</v>
      </c>
      <c r="AM3" s="25">
        <f>+'Datos Personales'!K64</f>
        <v>0</v>
      </c>
      <c r="AN3" s="25">
        <f>+'Datos Personales'!G65</f>
        <v>0</v>
      </c>
      <c r="AO3" s="25">
        <f>+'Datos Personales'!D65</f>
        <v>0</v>
      </c>
      <c r="AP3" s="25">
        <f>+'Datos Personales'!K65</f>
        <v>0</v>
      </c>
      <c r="AQ3" s="25">
        <f>+'Datos Personales'!G66</f>
        <v>0</v>
      </c>
      <c r="AR3" s="25">
        <f>+'Datos Personales'!D66</f>
        <v>0</v>
      </c>
      <c r="AS3" s="25">
        <f>+'Datos Personales'!K66</f>
        <v>0</v>
      </c>
      <c r="AT3" s="25">
        <f>+'Datos Personales'!G67</f>
        <v>0</v>
      </c>
      <c r="AU3" s="25">
        <f>+'Datos Personales'!D67</f>
        <v>0</v>
      </c>
      <c r="AV3" s="25">
        <f>+'Datos Personales'!K67</f>
        <v>0</v>
      </c>
      <c r="AW3" s="25">
        <f>+'Datos Personales'!G68</f>
        <v>0</v>
      </c>
      <c r="AX3" s="25">
        <f>+'Datos Personales'!D68</f>
        <v>0</v>
      </c>
      <c r="AY3" s="25">
        <f>+'Datos Personales'!K68</f>
        <v>0</v>
      </c>
      <c r="AZ3" s="25">
        <f>+'Datos Personales'!B71</f>
        <v>0</v>
      </c>
      <c r="BA3" s="25">
        <f>+'Datos Personales'!D71</f>
        <v>0</v>
      </c>
      <c r="BB3" s="25">
        <f>+'Datos Personales'!B72</f>
        <v>0</v>
      </c>
      <c r="BC3" s="25">
        <f>+'Datos Personales'!D72</f>
        <v>0</v>
      </c>
      <c r="BD3" s="25">
        <f>+'Datos Personales'!B73</f>
        <v>0</v>
      </c>
      <c r="BE3" s="25">
        <f>+'Datos Personales'!D73</f>
        <v>0</v>
      </c>
      <c r="BF3" s="25">
        <f>+'Datos Personales'!B74</f>
        <v>0</v>
      </c>
      <c r="BG3" s="25">
        <f>+'Datos Personales'!D74</f>
        <v>0</v>
      </c>
      <c r="BH3" s="25">
        <f>+'Datos Personales'!B78</f>
        <v>0</v>
      </c>
      <c r="BI3" s="26">
        <f>+'Datos Personales'!G78</f>
        <v>0</v>
      </c>
      <c r="BJ3" s="25">
        <f>+'Datos Personales'!K78</f>
        <v>0</v>
      </c>
      <c r="BK3" s="25">
        <f>+'Datos Personales'!B79</f>
        <v>0</v>
      </c>
      <c r="BL3" s="26">
        <f>+'Datos Personales'!G79</f>
        <v>0</v>
      </c>
      <c r="BM3" s="25">
        <f>+'Datos Personales'!K79</f>
        <v>0</v>
      </c>
      <c r="BN3" s="25">
        <f>+'Datos Personales'!B80</f>
        <v>0</v>
      </c>
      <c r="BO3" s="25">
        <f>+'Datos Personales'!G80</f>
        <v>0</v>
      </c>
      <c r="BP3" s="25">
        <f>+'Datos Personales'!K80</f>
        <v>0</v>
      </c>
      <c r="BQ3" s="25">
        <f>+'Datos Personales'!B81</f>
        <v>0</v>
      </c>
      <c r="BR3" s="26">
        <f>+'Datos Personales'!G81</f>
        <v>0</v>
      </c>
      <c r="BS3" s="25">
        <f>+'Datos Personales'!K81</f>
        <v>0</v>
      </c>
      <c r="BT3" s="25">
        <f>+'Datos Personales'!B82</f>
        <v>0</v>
      </c>
      <c r="BU3" s="26">
        <f>+'Datos Personales'!G82</f>
        <v>0</v>
      </c>
      <c r="BV3" s="25">
        <f>+'Datos Personales'!K82</f>
        <v>0</v>
      </c>
      <c r="BW3" s="25">
        <f>+'Datos Personales'!B83</f>
        <v>0</v>
      </c>
      <c r="BX3" s="26">
        <f>+'Datos Personales'!G83</f>
        <v>0</v>
      </c>
      <c r="BY3" s="25">
        <f>+'Datos Personales'!K83</f>
        <v>0</v>
      </c>
      <c r="BZ3" s="25">
        <f>+'Datos Personales'!B84</f>
        <v>0</v>
      </c>
      <c r="CA3" s="26">
        <f>+'Datos Personales'!G84</f>
        <v>0</v>
      </c>
      <c r="CB3" s="25">
        <f>+'Datos Personales'!K84</f>
        <v>0</v>
      </c>
      <c r="CC3" s="25">
        <f>+'Datos Personales'!B85</f>
        <v>0</v>
      </c>
      <c r="CD3" s="26">
        <f>+'Datos Personales'!G85</f>
        <v>0</v>
      </c>
      <c r="CE3" s="25">
        <f>+'Datos Personales'!K85</f>
        <v>0</v>
      </c>
      <c r="CF3" s="25">
        <f>+'Datos Personales'!E88</f>
        <v>0</v>
      </c>
      <c r="CG3" s="25">
        <f>+'Datos Personales'!G88</f>
        <v>0</v>
      </c>
      <c r="CH3" s="27">
        <f>+'Datos Personales'!B88</f>
        <v>0</v>
      </c>
      <c r="CI3" s="64">
        <f>+'Datos Personales'!C88</f>
        <v>0</v>
      </c>
      <c r="CJ3" s="25" t="str">
        <f>+'Datos Personales'!D88</f>
        <v/>
      </c>
      <c r="CK3" s="25">
        <f>+'Datos Personales'!E89</f>
        <v>0</v>
      </c>
      <c r="CL3" s="25">
        <f>+'Datos Personales'!G89</f>
        <v>0</v>
      </c>
      <c r="CM3" s="27">
        <f>+'Datos Personales'!B89</f>
        <v>0</v>
      </c>
      <c r="CN3" s="64">
        <f>+'Datos Personales'!C89</f>
        <v>0</v>
      </c>
      <c r="CO3" s="25" t="str">
        <f>+'Datos Personales'!D89</f>
        <v/>
      </c>
      <c r="CP3" s="25">
        <f>+'Datos Personales'!E90</f>
        <v>0</v>
      </c>
      <c r="CQ3" s="25">
        <f>+'Datos Personales'!G90</f>
        <v>0</v>
      </c>
      <c r="CR3" s="27">
        <f>+'Datos Personales'!B90</f>
        <v>0</v>
      </c>
      <c r="CS3" s="64">
        <f>+'Datos Personales'!C90</f>
        <v>0</v>
      </c>
      <c r="CT3" s="25" t="str">
        <f>+'Datos Personales'!D90</f>
        <v/>
      </c>
      <c r="CU3" s="25">
        <f>+'Datos Personales'!E91</f>
        <v>0</v>
      </c>
      <c r="CV3" s="25">
        <f>+'Datos Personales'!G91</f>
        <v>0</v>
      </c>
      <c r="CW3" s="27">
        <f>+'Datos Personales'!B91</f>
        <v>0</v>
      </c>
      <c r="CX3" s="64">
        <f>+'Datos Personales'!C91</f>
        <v>0</v>
      </c>
      <c r="CY3" s="25" t="str">
        <f>+'Datos Personales'!D91</f>
        <v/>
      </c>
      <c r="CZ3" s="25">
        <f>+'Datos Personales'!E92</f>
        <v>0</v>
      </c>
      <c r="DA3" s="25">
        <f>+'Datos Personales'!G92</f>
        <v>0</v>
      </c>
      <c r="DB3" s="27">
        <f>+'Datos Personales'!B92</f>
        <v>0</v>
      </c>
      <c r="DC3" s="64">
        <f>+'Datos Personales'!C92</f>
        <v>0</v>
      </c>
      <c r="DD3" s="25" t="str">
        <f>+'Datos Personales'!D92</f>
        <v/>
      </c>
      <c r="DE3" s="25">
        <f>+'Datos Personales'!E93</f>
        <v>0</v>
      </c>
      <c r="DF3" s="25">
        <f>+'Datos Personales'!G93</f>
        <v>0</v>
      </c>
      <c r="DG3" s="27">
        <f>+'Datos Personales'!B93</f>
        <v>0</v>
      </c>
      <c r="DH3" s="64">
        <f>+'Datos Personales'!C93</f>
        <v>0</v>
      </c>
      <c r="DI3" s="25" t="str">
        <f>+'Datos Personales'!D93</f>
        <v/>
      </c>
      <c r="DJ3" s="25">
        <f>+'Datos Personales'!E94</f>
        <v>0</v>
      </c>
      <c r="DK3" s="25">
        <f>+'Datos Personales'!G94</f>
        <v>0</v>
      </c>
      <c r="DL3" s="27">
        <f>+'Datos Personales'!B94</f>
        <v>0</v>
      </c>
      <c r="DM3" s="64">
        <f>+'Datos Personales'!C94</f>
        <v>0</v>
      </c>
      <c r="DN3" s="25" t="str">
        <f>+'Datos Personales'!D94</f>
        <v/>
      </c>
      <c r="DO3" s="25">
        <f>+'Datos Personales'!E95</f>
        <v>0</v>
      </c>
      <c r="DP3" s="25">
        <f>+'Datos Personales'!G95</f>
        <v>0</v>
      </c>
      <c r="DQ3" s="27">
        <f>+'Datos Personales'!B95</f>
        <v>0</v>
      </c>
      <c r="DR3" s="64">
        <f>+'Datos Personales'!C95</f>
        <v>0</v>
      </c>
      <c r="DS3" s="25" t="str">
        <f>+'Datos Personales'!D95</f>
        <v/>
      </c>
      <c r="DT3" s="25">
        <f>+'Datos Personales'!E96</f>
        <v>0</v>
      </c>
      <c r="DU3" s="25">
        <f>+'Datos Personales'!G96</f>
        <v>0</v>
      </c>
      <c r="DV3" s="27">
        <f>+'Datos Personales'!B96</f>
        <v>0</v>
      </c>
      <c r="DW3" s="64">
        <f>+'Datos Personales'!C96</f>
        <v>0</v>
      </c>
      <c r="DX3" s="25" t="str">
        <f>+'Datos Personales'!D96</f>
        <v/>
      </c>
      <c r="DY3" s="25">
        <f>+'Datos Personales'!E97</f>
        <v>0</v>
      </c>
      <c r="DZ3" s="25">
        <f>+'Datos Personales'!G97</f>
        <v>0</v>
      </c>
      <c r="EA3" s="27">
        <f>+'Datos Personales'!B97</f>
        <v>0</v>
      </c>
      <c r="EB3" s="64">
        <f>+'Datos Personales'!C97</f>
        <v>0</v>
      </c>
      <c r="EC3" s="25" t="str">
        <f>+'Datos Personales'!D97</f>
        <v/>
      </c>
    </row>
    <row r="4" spans="1:135" x14ac:dyDescent="0.2">
      <c r="F4" s="22"/>
    </row>
    <row r="10" spans="1:135" x14ac:dyDescent="0.2">
      <c r="EE10" s="2" t="s">
        <v>1042</v>
      </c>
    </row>
    <row r="13" spans="1:135" x14ac:dyDescent="0.2">
      <c r="CF13" s="23"/>
      <c r="CG13" s="23"/>
      <c r="CH13" s="62"/>
      <c r="CI13" s="63"/>
      <c r="CJ13" s="23"/>
    </row>
    <row r="14" spans="1:135" x14ac:dyDescent="0.2">
      <c r="CF14" s="23"/>
      <c r="CG14" s="23"/>
      <c r="CH14" s="62"/>
      <c r="CJ14" s="23"/>
    </row>
    <row r="15" spans="1:135" x14ac:dyDescent="0.2">
      <c r="CF15" s="23"/>
      <c r="CG15" s="23"/>
    </row>
    <row r="16" spans="1:135" x14ac:dyDescent="0.2">
      <c r="CF16" s="23"/>
    </row>
  </sheetData>
  <phoneticPr fontId="1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250AD256AA7C429A25ABE222BF71EA" ma:contentTypeVersion="15" ma:contentTypeDescription="Crear nuevo documento." ma:contentTypeScope="" ma:versionID="27277065887c490fbee0fc5de64d1463">
  <xsd:schema xmlns:xsd="http://www.w3.org/2001/XMLSchema" xmlns:xs="http://www.w3.org/2001/XMLSchema" xmlns:p="http://schemas.microsoft.com/office/2006/metadata/properties" xmlns:ns2="2eae176c-7297-4a2d-9243-09ed5ee3e5bf" xmlns:ns3="03f1ae5c-cbce-4b5b-980b-771635474b2d" targetNamespace="http://schemas.microsoft.com/office/2006/metadata/properties" ma:root="true" ma:fieldsID="8de31f50e24e9d4a3b5ae6b79dddb3c3" ns2:_="" ns3:_="">
    <xsd:import namespace="2eae176c-7297-4a2d-9243-09ed5ee3e5bf"/>
    <xsd:import namespace="03f1ae5c-cbce-4b5b-980b-771635474b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ae176c-7297-4a2d-9243-09ed5ee3e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20f20286-0660-4e44-aea8-6df249fbe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1ae5c-cbce-4b5b-980b-771635474b2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86b1e1c-4b86-43df-9939-3508bf45ed99}" ma:internalName="TaxCatchAll" ma:showField="CatchAllData" ma:web="03f1ae5c-cbce-4b5b-980b-771635474b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2BAAD0-41E8-4303-9EFC-B25CC66B7D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AB2896-A468-43FB-B0C7-766120119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ae176c-7297-4a2d-9243-09ed5ee3e5bf"/>
    <ds:schemaRef ds:uri="03f1ae5c-cbce-4b5b-980b-771635474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29</vt:i4>
      </vt:variant>
    </vt:vector>
  </HeadingPairs>
  <TitlesOfParts>
    <vt:vector size="32" baseType="lpstr">
      <vt:lpstr>Datos Personales</vt:lpstr>
      <vt:lpstr>Datos</vt:lpstr>
      <vt:lpstr>Summary</vt:lpstr>
      <vt:lpstr>Azuay</vt:lpstr>
      <vt:lpstr>Bolívar</vt:lpstr>
      <vt:lpstr>Cañar</vt:lpstr>
      <vt:lpstr>Carchi</vt:lpstr>
      <vt:lpstr>Chimborazo</vt:lpstr>
      <vt:lpstr>Cotopaxi</vt:lpstr>
      <vt:lpstr>El_Oro</vt:lpstr>
      <vt:lpstr>Esmeraldas</vt:lpstr>
      <vt:lpstr>Galápagos</vt:lpstr>
      <vt:lpstr>Guayas</vt:lpstr>
      <vt:lpstr>Imbabura</vt:lpstr>
      <vt:lpstr>Indígena</vt:lpstr>
      <vt:lpstr>Kichwa</vt:lpstr>
      <vt:lpstr>Loja</vt:lpstr>
      <vt:lpstr>Los_Ríos</vt:lpstr>
      <vt:lpstr>Manabí</vt:lpstr>
      <vt:lpstr>Morona_Santiago</vt:lpstr>
      <vt:lpstr>Napo</vt:lpstr>
      <vt:lpstr>Orellana</vt:lpstr>
      <vt:lpstr>Pastaza</vt:lpstr>
      <vt:lpstr>Pichincha</vt:lpstr>
      <vt:lpstr>'Datos Personales'!Print_Titles</vt:lpstr>
      <vt:lpstr>Provincia</vt:lpstr>
      <vt:lpstr>Santa_Elena</vt:lpstr>
      <vt:lpstr>Santo_Domingo_de_los_Tsachilas</vt:lpstr>
      <vt:lpstr>Sucumbíos</vt:lpstr>
      <vt:lpstr>'Datos Personales'!Títulos_a_imprimir</vt:lpstr>
      <vt:lpstr>Tungurahua</vt:lpstr>
      <vt:lpstr>Zamora_Chinchipe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MARÍA EUGENIA LOJA LOJA</cp:lastModifiedBy>
  <cp:lastPrinted>2023-03-07T20:47:20Z</cp:lastPrinted>
  <dcterms:created xsi:type="dcterms:W3CDTF">2023-03-02T21:14:59Z</dcterms:created>
  <dcterms:modified xsi:type="dcterms:W3CDTF">2024-05-23T15:33:30Z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2024-05-23T15:33:30Z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85ee3626-f423-4bc5-b3f4-acc4372dbd3f</vt:lpwstr>
  </property>
  <property fmtid="{D5CDD505-2E9C-101B-9397-08002B2CF9AE}" pid="7" name="MSIP_Label_defa4170-0d19-0005-0004-bc88714345d2_ActionId">
    <vt:lpwstr>06a61d77-9fc9-4cec-8f94-177c768c3f3e</vt:lpwstr>
  </property>
  <property fmtid="{D5CDD505-2E9C-101B-9397-08002B2CF9AE}" pid="8" name="MSIP_Label_defa4170-0d19-0005-0004-bc88714345d2_ContentBits">
    <vt:lpwstr>0</vt:lpwstr>
  </property>
</Properties>
</file>